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AVAILABILITY" sheetId="4" r:id="rId1"/>
    <sheet name="AVAILABILITY VS SCHEDULE" sheetId="2" r:id="rId2"/>
    <sheet name="BD" sheetId="6" r:id="rId3"/>
  </sheets>
  <calcPr calcId="144525" iterate="1" calcOnSave="0"/>
</workbook>
</file>

<file path=xl/calcChain.xml><?xml version="1.0" encoding="utf-8"?>
<calcChain xmlns="http://schemas.openxmlformats.org/spreadsheetml/2006/main">
  <c r="BO101" i="2" l="1"/>
  <c r="BN101" i="2"/>
  <c r="BG101" i="2"/>
  <c r="BF101" i="2"/>
  <c r="BE101" i="2"/>
  <c r="BD101" i="2"/>
  <c r="BC101" i="2"/>
  <c r="BB101" i="2"/>
  <c r="BA101" i="2"/>
  <c r="AZ101" i="2"/>
  <c r="AY101" i="2"/>
  <c r="AX101" i="2"/>
  <c r="AW101" i="2"/>
  <c r="AV101" i="2"/>
  <c r="AU101" i="2"/>
  <c r="AT101" i="2"/>
  <c r="AS101" i="2"/>
  <c r="AR101" i="2"/>
  <c r="AQ101" i="2"/>
  <c r="AP101" i="2"/>
  <c r="AO101" i="2"/>
  <c r="AN101" i="2"/>
  <c r="AM101" i="2"/>
  <c r="AL101" i="2"/>
  <c r="AK101" i="2"/>
  <c r="AJ101" i="2"/>
  <c r="AI101" i="2"/>
  <c r="AH101" i="2"/>
  <c r="AG101" i="2"/>
  <c r="AF101" i="2"/>
  <c r="AE101" i="2"/>
  <c r="AD101" i="2"/>
  <c r="AC101" i="2"/>
  <c r="AB101" i="2"/>
  <c r="AA101" i="2"/>
  <c r="Z101" i="2"/>
  <c r="Y101" i="2"/>
  <c r="X101" i="2"/>
  <c r="W101" i="2"/>
  <c r="V101" i="2"/>
  <c r="U101" i="2"/>
  <c r="T101" i="2"/>
  <c r="S101" i="2"/>
  <c r="R101" i="2"/>
  <c r="Q101" i="2"/>
  <c r="P101" i="2"/>
  <c r="O101" i="2"/>
  <c r="N101" i="2"/>
  <c r="M101" i="2"/>
  <c r="L101" i="2"/>
  <c r="K101" i="2"/>
  <c r="J101" i="2"/>
  <c r="I101" i="2"/>
  <c r="H101" i="2"/>
  <c r="G101" i="2"/>
  <c r="F101" i="2"/>
  <c r="E101" i="2"/>
  <c r="D101" i="2"/>
  <c r="W26" i="2" l="1"/>
  <c r="W27" i="2" s="1"/>
  <c r="W28" i="2" s="1"/>
  <c r="W29" i="2" s="1"/>
  <c r="W30" i="2" s="1"/>
  <c r="U30" i="2"/>
  <c r="U31" i="2" s="1"/>
  <c r="U28" i="2"/>
  <c r="U29" i="2" s="1"/>
  <c r="U27" i="2"/>
  <c r="U7" i="2"/>
  <c r="U8" i="2" s="1"/>
  <c r="U9" i="2" s="1"/>
  <c r="U6" i="2"/>
  <c r="U5" i="2"/>
  <c r="S24" i="2"/>
  <c r="S25" i="2" s="1"/>
  <c r="S22" i="2"/>
  <c r="S23" i="2" s="1"/>
  <c r="S21" i="2"/>
  <c r="S5" i="2"/>
  <c r="S6" i="2" s="1"/>
  <c r="S7" i="2" s="1"/>
  <c r="S8" i="2" s="1"/>
  <c r="S9" i="2" s="1"/>
  <c r="Q25" i="2"/>
  <c r="Q26" i="2" s="1"/>
  <c r="Q27" i="2" s="1"/>
  <c r="Q28" i="2" s="1"/>
  <c r="Q29" i="2" s="1"/>
  <c r="O65" i="2"/>
  <c r="O66" i="2" s="1"/>
  <c r="O67" i="2" s="1"/>
  <c r="O68" i="2" s="1"/>
  <c r="O69" i="2" s="1"/>
  <c r="O28" i="2"/>
  <c r="O29" i="2" s="1"/>
  <c r="O30" i="2" s="1"/>
  <c r="O27" i="2"/>
  <c r="O26" i="2"/>
  <c r="M25" i="2"/>
  <c r="M26" i="2" s="1"/>
  <c r="M23" i="2"/>
  <c r="M24" i="2" s="1"/>
  <c r="M22" i="2"/>
  <c r="K68" i="2"/>
  <c r="K67" i="2"/>
  <c r="K23" i="2"/>
  <c r="K24" i="2" s="1"/>
  <c r="K25" i="2" s="1"/>
  <c r="K26" i="2" s="1"/>
  <c r="K27" i="2" s="1"/>
  <c r="G26" i="2"/>
  <c r="G27" i="2" s="1"/>
  <c r="G28" i="2" s="1"/>
  <c r="G25" i="2"/>
  <c r="G24" i="2"/>
  <c r="E27" i="2"/>
  <c r="E28" i="2" s="1"/>
  <c r="E25" i="2"/>
  <c r="E26" i="2" s="1"/>
  <c r="E24" i="2"/>
  <c r="E99" i="4" l="1"/>
  <c r="F99" i="4"/>
  <c r="G99" i="4"/>
  <c r="H99" i="4"/>
  <c r="I99" i="4"/>
  <c r="J99" i="4"/>
  <c r="K99" i="4"/>
  <c r="L99" i="4"/>
  <c r="M99" i="4"/>
  <c r="N99" i="4"/>
  <c r="O99" i="4"/>
  <c r="P99" i="4"/>
  <c r="Q99" i="4"/>
  <c r="R99" i="4"/>
  <c r="S99" i="4"/>
  <c r="T99" i="4"/>
  <c r="U99" i="4"/>
  <c r="V99" i="4"/>
  <c r="W99" i="4"/>
  <c r="X99" i="4"/>
  <c r="Y99" i="4"/>
  <c r="Z99" i="4"/>
  <c r="AA99" i="4"/>
  <c r="AB99" i="4"/>
  <c r="AC99" i="4"/>
  <c r="AD99" i="4"/>
  <c r="AE99" i="4"/>
  <c r="D99" i="4"/>
  <c r="AJ6" i="2"/>
  <c r="AL6" i="2"/>
  <c r="AN6" i="2"/>
  <c r="AP6" i="2"/>
  <c r="AR6" i="2"/>
  <c r="AT6" i="2"/>
  <c r="AV6" i="2"/>
  <c r="AX6" i="2"/>
  <c r="AZ6" i="2"/>
  <c r="BB6" i="2"/>
  <c r="BD6" i="2"/>
  <c r="BF6" i="2"/>
  <c r="BH6" i="2"/>
  <c r="BI6" i="2" s="1"/>
  <c r="BJ6" i="2"/>
  <c r="BK6" i="2" s="1"/>
  <c r="BL6" i="2"/>
  <c r="BM6" i="2" s="1"/>
  <c r="AJ7" i="2"/>
  <c r="AL7" i="2"/>
  <c r="AN7" i="2"/>
  <c r="AP7" i="2"/>
  <c r="AR7" i="2"/>
  <c r="AT7" i="2"/>
  <c r="AV7" i="2"/>
  <c r="AX7" i="2"/>
  <c r="AZ7" i="2"/>
  <c r="BB7" i="2"/>
  <c r="BD7" i="2"/>
  <c r="BF7" i="2"/>
  <c r="BH7" i="2"/>
  <c r="BI7" i="2" s="1"/>
  <c r="BJ7" i="2"/>
  <c r="BK7" i="2" s="1"/>
  <c r="BL7" i="2"/>
  <c r="BM7" i="2" s="1"/>
  <c r="AJ8" i="2"/>
  <c r="AL8" i="2"/>
  <c r="AN8" i="2"/>
  <c r="AP8" i="2"/>
  <c r="AR8" i="2"/>
  <c r="AT8" i="2"/>
  <c r="AV8" i="2"/>
  <c r="AX8" i="2"/>
  <c r="AZ8" i="2"/>
  <c r="BB8" i="2"/>
  <c r="BD8" i="2"/>
  <c r="BF8" i="2"/>
  <c r="BH8" i="2"/>
  <c r="BI8" i="2" s="1"/>
  <c r="BJ8" i="2"/>
  <c r="BK8" i="2" s="1"/>
  <c r="BL8" i="2"/>
  <c r="BM8" i="2" s="1"/>
  <c r="AJ9" i="2"/>
  <c r="AL9" i="2"/>
  <c r="AN9" i="2"/>
  <c r="AP9" i="2"/>
  <c r="AR9" i="2"/>
  <c r="AT9" i="2"/>
  <c r="AV9" i="2"/>
  <c r="AX9" i="2"/>
  <c r="AZ9" i="2"/>
  <c r="BB9" i="2"/>
  <c r="BD9" i="2"/>
  <c r="BF9" i="2"/>
  <c r="BH9" i="2"/>
  <c r="BI9" i="2" s="1"/>
  <c r="BJ9" i="2"/>
  <c r="BK9" i="2" s="1"/>
  <c r="BL9" i="2"/>
  <c r="BM9" i="2" s="1"/>
  <c r="AJ10" i="2"/>
  <c r="AL10" i="2"/>
  <c r="AN10" i="2"/>
  <c r="AP10" i="2"/>
  <c r="AR10" i="2"/>
  <c r="AT10" i="2"/>
  <c r="AV10" i="2"/>
  <c r="AX10" i="2"/>
  <c r="AZ10" i="2"/>
  <c r="BB10" i="2"/>
  <c r="BD10" i="2"/>
  <c r="BF10" i="2"/>
  <c r="BH10" i="2"/>
  <c r="BI10" i="2" s="1"/>
  <c r="BJ10" i="2"/>
  <c r="BK10" i="2" s="1"/>
  <c r="BL10" i="2"/>
  <c r="BM10" i="2" s="1"/>
  <c r="AJ11" i="2"/>
  <c r="AL11" i="2"/>
  <c r="AN11" i="2"/>
  <c r="AP11" i="2"/>
  <c r="AR11" i="2"/>
  <c r="AT11" i="2"/>
  <c r="AV11" i="2"/>
  <c r="AX11" i="2"/>
  <c r="AZ11" i="2"/>
  <c r="BB11" i="2"/>
  <c r="BD11" i="2"/>
  <c r="BF11" i="2"/>
  <c r="BH11" i="2"/>
  <c r="BI11" i="2" s="1"/>
  <c r="BJ11" i="2"/>
  <c r="BK11" i="2" s="1"/>
  <c r="BL11" i="2"/>
  <c r="BM11" i="2" s="1"/>
  <c r="AJ12" i="2"/>
  <c r="AL12" i="2"/>
  <c r="AN12" i="2"/>
  <c r="AP12" i="2"/>
  <c r="AR12" i="2"/>
  <c r="AT12" i="2"/>
  <c r="AV12" i="2"/>
  <c r="AX12" i="2"/>
  <c r="AZ12" i="2"/>
  <c r="BB12" i="2"/>
  <c r="BD12" i="2"/>
  <c r="BF12" i="2"/>
  <c r="BH12" i="2"/>
  <c r="BI12" i="2" s="1"/>
  <c r="BJ12" i="2"/>
  <c r="BK12" i="2" s="1"/>
  <c r="BL12" i="2"/>
  <c r="BM12" i="2" s="1"/>
  <c r="AJ13" i="2"/>
  <c r="AL13" i="2"/>
  <c r="AN13" i="2"/>
  <c r="AP13" i="2"/>
  <c r="AR13" i="2"/>
  <c r="AT13" i="2"/>
  <c r="AV13" i="2"/>
  <c r="AX13" i="2"/>
  <c r="AZ13" i="2"/>
  <c r="BB13" i="2"/>
  <c r="BD13" i="2"/>
  <c r="BF13" i="2"/>
  <c r="BH13" i="2"/>
  <c r="BI13" i="2" s="1"/>
  <c r="BJ13" i="2"/>
  <c r="BK13" i="2" s="1"/>
  <c r="BL13" i="2"/>
  <c r="BM13" i="2" s="1"/>
  <c r="AJ14" i="2"/>
  <c r="AL14" i="2"/>
  <c r="AN14" i="2"/>
  <c r="AP14" i="2"/>
  <c r="AR14" i="2"/>
  <c r="AT14" i="2"/>
  <c r="AV14" i="2"/>
  <c r="AX14" i="2"/>
  <c r="AZ14" i="2"/>
  <c r="BB14" i="2"/>
  <c r="BD14" i="2"/>
  <c r="BF14" i="2"/>
  <c r="BH14" i="2"/>
  <c r="BI14" i="2" s="1"/>
  <c r="BJ14" i="2"/>
  <c r="BK14" i="2" s="1"/>
  <c r="BL14" i="2"/>
  <c r="BM14" i="2" s="1"/>
  <c r="AJ15" i="2"/>
  <c r="AL15" i="2"/>
  <c r="AN15" i="2"/>
  <c r="AP15" i="2"/>
  <c r="AR15" i="2"/>
  <c r="AT15" i="2"/>
  <c r="AV15" i="2"/>
  <c r="AX15" i="2"/>
  <c r="AZ15" i="2"/>
  <c r="BB15" i="2"/>
  <c r="BD15" i="2"/>
  <c r="BF15" i="2"/>
  <c r="BH15" i="2"/>
  <c r="BI15" i="2" s="1"/>
  <c r="BJ15" i="2"/>
  <c r="BK15" i="2" s="1"/>
  <c r="BL15" i="2"/>
  <c r="BM15" i="2" s="1"/>
  <c r="AJ16" i="2"/>
  <c r="AL16" i="2"/>
  <c r="AN16" i="2"/>
  <c r="AP16" i="2"/>
  <c r="AR16" i="2"/>
  <c r="AT16" i="2"/>
  <c r="AV16" i="2"/>
  <c r="AX16" i="2"/>
  <c r="AZ16" i="2"/>
  <c r="BB16" i="2"/>
  <c r="BD16" i="2"/>
  <c r="BF16" i="2"/>
  <c r="BH16" i="2"/>
  <c r="BI16" i="2" s="1"/>
  <c r="BJ16" i="2"/>
  <c r="BK16" i="2" s="1"/>
  <c r="BL16" i="2"/>
  <c r="BM16" i="2" s="1"/>
  <c r="AJ17" i="2"/>
  <c r="AL17" i="2"/>
  <c r="AN17" i="2"/>
  <c r="AP17" i="2"/>
  <c r="AR17" i="2"/>
  <c r="AT17" i="2"/>
  <c r="AV17" i="2"/>
  <c r="AX17" i="2"/>
  <c r="AZ17" i="2"/>
  <c r="BB17" i="2"/>
  <c r="BD17" i="2"/>
  <c r="BF17" i="2"/>
  <c r="BH17" i="2"/>
  <c r="BI17" i="2" s="1"/>
  <c r="BJ17" i="2"/>
  <c r="BK17" i="2" s="1"/>
  <c r="BL17" i="2"/>
  <c r="BM17" i="2" s="1"/>
  <c r="AJ18" i="2"/>
  <c r="AL18" i="2"/>
  <c r="AN18" i="2"/>
  <c r="AP18" i="2"/>
  <c r="AR18" i="2"/>
  <c r="AT18" i="2"/>
  <c r="AV18" i="2"/>
  <c r="AX18" i="2"/>
  <c r="AZ18" i="2"/>
  <c r="BB18" i="2"/>
  <c r="BD18" i="2"/>
  <c r="BF18" i="2"/>
  <c r="BH18" i="2"/>
  <c r="BI18" i="2" s="1"/>
  <c r="BJ18" i="2"/>
  <c r="BK18" i="2" s="1"/>
  <c r="BL18" i="2"/>
  <c r="BM18" i="2" s="1"/>
  <c r="AJ19" i="2"/>
  <c r="AL19" i="2"/>
  <c r="AN19" i="2"/>
  <c r="AP19" i="2"/>
  <c r="AR19" i="2"/>
  <c r="AT19" i="2"/>
  <c r="AV19" i="2"/>
  <c r="AX19" i="2"/>
  <c r="AZ19" i="2"/>
  <c r="BB19" i="2"/>
  <c r="BD19" i="2"/>
  <c r="BF19" i="2"/>
  <c r="BH19" i="2"/>
  <c r="BI19" i="2" s="1"/>
  <c r="BJ19" i="2"/>
  <c r="BK19" i="2" s="1"/>
  <c r="BL19" i="2"/>
  <c r="BM19" i="2" s="1"/>
  <c r="AJ20" i="2"/>
  <c r="AL20" i="2"/>
  <c r="AN20" i="2"/>
  <c r="AP20" i="2"/>
  <c r="AR20" i="2"/>
  <c r="AT20" i="2"/>
  <c r="AV20" i="2"/>
  <c r="AX20" i="2"/>
  <c r="AZ20" i="2"/>
  <c r="BB20" i="2"/>
  <c r="BD20" i="2"/>
  <c r="BF20" i="2"/>
  <c r="BH20" i="2"/>
  <c r="BI20" i="2" s="1"/>
  <c r="BJ20" i="2"/>
  <c r="BK20" i="2" s="1"/>
  <c r="BL20" i="2"/>
  <c r="BM20" i="2" s="1"/>
  <c r="AJ21" i="2"/>
  <c r="AL21" i="2"/>
  <c r="AN21" i="2"/>
  <c r="AP21" i="2"/>
  <c r="AR21" i="2"/>
  <c r="AT21" i="2"/>
  <c r="AV21" i="2"/>
  <c r="AX21" i="2"/>
  <c r="AZ21" i="2"/>
  <c r="BB21" i="2"/>
  <c r="BD21" i="2"/>
  <c r="BF21" i="2"/>
  <c r="BH21" i="2"/>
  <c r="BI21" i="2" s="1"/>
  <c r="BJ21" i="2"/>
  <c r="BK21" i="2" s="1"/>
  <c r="BL21" i="2"/>
  <c r="BM21" i="2" s="1"/>
  <c r="AJ22" i="2"/>
  <c r="AL22" i="2"/>
  <c r="AN22" i="2"/>
  <c r="AP22" i="2"/>
  <c r="AR22" i="2"/>
  <c r="AT22" i="2"/>
  <c r="AV22" i="2"/>
  <c r="AX22" i="2"/>
  <c r="AZ22" i="2"/>
  <c r="BB22" i="2"/>
  <c r="BD22" i="2"/>
  <c r="BF22" i="2"/>
  <c r="BH22" i="2"/>
  <c r="BI22" i="2" s="1"/>
  <c r="BJ22" i="2"/>
  <c r="BK22" i="2" s="1"/>
  <c r="BL22" i="2"/>
  <c r="BM22" i="2" s="1"/>
  <c r="AJ23" i="2"/>
  <c r="AL23" i="2"/>
  <c r="AN23" i="2"/>
  <c r="AP23" i="2"/>
  <c r="AR23" i="2"/>
  <c r="AT23" i="2"/>
  <c r="AV23" i="2"/>
  <c r="AX23" i="2"/>
  <c r="AZ23" i="2"/>
  <c r="BB23" i="2"/>
  <c r="BD23" i="2"/>
  <c r="BF23" i="2"/>
  <c r="BH23" i="2"/>
  <c r="BI23" i="2" s="1"/>
  <c r="BJ23" i="2"/>
  <c r="BK23" i="2" s="1"/>
  <c r="BL23" i="2"/>
  <c r="BM23" i="2" s="1"/>
  <c r="AJ24" i="2"/>
  <c r="AL24" i="2"/>
  <c r="AN24" i="2"/>
  <c r="AP24" i="2"/>
  <c r="AR24" i="2"/>
  <c r="AT24" i="2"/>
  <c r="AV24" i="2"/>
  <c r="AX24" i="2"/>
  <c r="AZ24" i="2"/>
  <c r="BB24" i="2"/>
  <c r="BD24" i="2"/>
  <c r="BF24" i="2"/>
  <c r="BH24" i="2"/>
  <c r="BI24" i="2" s="1"/>
  <c r="BJ24" i="2"/>
  <c r="BK24" i="2" s="1"/>
  <c r="BL24" i="2"/>
  <c r="BM24" i="2" s="1"/>
  <c r="AJ25" i="2"/>
  <c r="AL25" i="2"/>
  <c r="AN25" i="2"/>
  <c r="AP25" i="2"/>
  <c r="AR25" i="2"/>
  <c r="AT25" i="2"/>
  <c r="AV25" i="2"/>
  <c r="AX25" i="2"/>
  <c r="AZ25" i="2"/>
  <c r="BB25" i="2"/>
  <c r="BD25" i="2"/>
  <c r="BF25" i="2"/>
  <c r="BH25" i="2"/>
  <c r="BI25" i="2" s="1"/>
  <c r="BJ25" i="2"/>
  <c r="BK25" i="2" s="1"/>
  <c r="BL25" i="2"/>
  <c r="BM25" i="2" s="1"/>
  <c r="AJ26" i="2"/>
  <c r="AL26" i="2"/>
  <c r="AN26" i="2"/>
  <c r="AP26" i="2"/>
  <c r="AR26" i="2"/>
  <c r="AT26" i="2"/>
  <c r="AV26" i="2"/>
  <c r="AX26" i="2"/>
  <c r="AZ26" i="2"/>
  <c r="BB26" i="2"/>
  <c r="BD26" i="2"/>
  <c r="BF26" i="2"/>
  <c r="BH26" i="2"/>
  <c r="BI26" i="2" s="1"/>
  <c r="BJ26" i="2"/>
  <c r="BK26" i="2" s="1"/>
  <c r="BL26" i="2"/>
  <c r="BM26" i="2" s="1"/>
  <c r="AJ27" i="2"/>
  <c r="AL27" i="2"/>
  <c r="AN27" i="2"/>
  <c r="AP27" i="2"/>
  <c r="AR27" i="2"/>
  <c r="AT27" i="2"/>
  <c r="AV27" i="2"/>
  <c r="AX27" i="2"/>
  <c r="AZ27" i="2"/>
  <c r="BB27" i="2"/>
  <c r="BD27" i="2"/>
  <c r="BF27" i="2"/>
  <c r="BH27" i="2"/>
  <c r="BI27" i="2" s="1"/>
  <c r="BJ27" i="2"/>
  <c r="BK27" i="2" s="1"/>
  <c r="BL27" i="2"/>
  <c r="BM27" i="2" s="1"/>
  <c r="AJ28" i="2"/>
  <c r="AL28" i="2"/>
  <c r="AN28" i="2"/>
  <c r="AP28" i="2"/>
  <c r="AR28" i="2"/>
  <c r="AT28" i="2"/>
  <c r="AV28" i="2"/>
  <c r="AX28" i="2"/>
  <c r="AZ28" i="2"/>
  <c r="BB28" i="2"/>
  <c r="BD28" i="2"/>
  <c r="BF28" i="2"/>
  <c r="BH28" i="2"/>
  <c r="BI28" i="2" s="1"/>
  <c r="BJ28" i="2"/>
  <c r="BK28" i="2" s="1"/>
  <c r="BL28" i="2"/>
  <c r="BM28" i="2" s="1"/>
  <c r="AJ29" i="2"/>
  <c r="AL29" i="2"/>
  <c r="AN29" i="2"/>
  <c r="AP29" i="2"/>
  <c r="AR29" i="2"/>
  <c r="AT29" i="2"/>
  <c r="AV29" i="2"/>
  <c r="AX29" i="2"/>
  <c r="AZ29" i="2"/>
  <c r="BB29" i="2"/>
  <c r="BD29" i="2"/>
  <c r="BF29" i="2"/>
  <c r="BH29" i="2"/>
  <c r="BI29" i="2" s="1"/>
  <c r="BJ29" i="2"/>
  <c r="BK29" i="2" s="1"/>
  <c r="BL29" i="2"/>
  <c r="BM29" i="2" s="1"/>
  <c r="AJ30" i="2"/>
  <c r="AL30" i="2"/>
  <c r="AN30" i="2"/>
  <c r="AP30" i="2"/>
  <c r="AR30" i="2"/>
  <c r="AT30" i="2"/>
  <c r="AV30" i="2"/>
  <c r="AX30" i="2"/>
  <c r="AZ30" i="2"/>
  <c r="BB30" i="2"/>
  <c r="BD30" i="2"/>
  <c r="BF30" i="2"/>
  <c r="BH30" i="2"/>
  <c r="BI30" i="2" s="1"/>
  <c r="BJ30" i="2"/>
  <c r="BK30" i="2" s="1"/>
  <c r="BL30" i="2"/>
  <c r="BM30" i="2" s="1"/>
  <c r="AJ31" i="2"/>
  <c r="AL31" i="2"/>
  <c r="AN31" i="2"/>
  <c r="AP31" i="2"/>
  <c r="AR31" i="2"/>
  <c r="AT31" i="2"/>
  <c r="AV31" i="2"/>
  <c r="AX31" i="2"/>
  <c r="AZ31" i="2"/>
  <c r="BB31" i="2"/>
  <c r="BD31" i="2"/>
  <c r="BF31" i="2"/>
  <c r="BH31" i="2"/>
  <c r="BI31" i="2" s="1"/>
  <c r="BJ31" i="2"/>
  <c r="BK31" i="2" s="1"/>
  <c r="BL31" i="2"/>
  <c r="BM31" i="2" s="1"/>
  <c r="AJ32" i="2"/>
  <c r="AL32" i="2"/>
  <c r="AN32" i="2"/>
  <c r="AP32" i="2"/>
  <c r="AR32" i="2"/>
  <c r="AT32" i="2"/>
  <c r="AV32" i="2"/>
  <c r="AX32" i="2"/>
  <c r="AZ32" i="2"/>
  <c r="BB32" i="2"/>
  <c r="BD32" i="2"/>
  <c r="BF32" i="2"/>
  <c r="BH32" i="2"/>
  <c r="BI32" i="2" s="1"/>
  <c r="BJ32" i="2"/>
  <c r="BK32" i="2" s="1"/>
  <c r="BL32" i="2"/>
  <c r="BM32" i="2" s="1"/>
  <c r="AJ33" i="2"/>
  <c r="AL33" i="2"/>
  <c r="AN33" i="2"/>
  <c r="AP33" i="2"/>
  <c r="AR33" i="2"/>
  <c r="AT33" i="2"/>
  <c r="AV33" i="2"/>
  <c r="AX33" i="2"/>
  <c r="AZ33" i="2"/>
  <c r="BB33" i="2"/>
  <c r="BD33" i="2"/>
  <c r="BF33" i="2"/>
  <c r="BH33" i="2"/>
  <c r="BI33" i="2" s="1"/>
  <c r="BJ33" i="2"/>
  <c r="BK33" i="2" s="1"/>
  <c r="BL33" i="2"/>
  <c r="BM33" i="2" s="1"/>
  <c r="AJ34" i="2"/>
  <c r="AL34" i="2"/>
  <c r="AN34" i="2"/>
  <c r="AP34" i="2"/>
  <c r="AR34" i="2"/>
  <c r="AT34" i="2"/>
  <c r="AV34" i="2"/>
  <c r="AX34" i="2"/>
  <c r="AZ34" i="2"/>
  <c r="BB34" i="2"/>
  <c r="BD34" i="2"/>
  <c r="BF34" i="2"/>
  <c r="BH34" i="2"/>
  <c r="BI34" i="2" s="1"/>
  <c r="BJ34" i="2"/>
  <c r="BK34" i="2" s="1"/>
  <c r="BL34" i="2"/>
  <c r="BM34" i="2" s="1"/>
  <c r="AJ35" i="2"/>
  <c r="AL35" i="2"/>
  <c r="AN35" i="2"/>
  <c r="AP35" i="2"/>
  <c r="AR35" i="2"/>
  <c r="AT35" i="2"/>
  <c r="AV35" i="2"/>
  <c r="AX35" i="2"/>
  <c r="AZ35" i="2"/>
  <c r="BB35" i="2"/>
  <c r="BD35" i="2"/>
  <c r="BF35" i="2"/>
  <c r="BH35" i="2"/>
  <c r="BI35" i="2" s="1"/>
  <c r="BJ35" i="2"/>
  <c r="BK35" i="2" s="1"/>
  <c r="BL35" i="2"/>
  <c r="BM35" i="2" s="1"/>
  <c r="AJ36" i="2"/>
  <c r="AL36" i="2"/>
  <c r="AN36" i="2"/>
  <c r="AP36" i="2"/>
  <c r="AR36" i="2"/>
  <c r="AT36" i="2"/>
  <c r="AV36" i="2"/>
  <c r="AX36" i="2"/>
  <c r="AZ36" i="2"/>
  <c r="BB36" i="2"/>
  <c r="BD36" i="2"/>
  <c r="BF36" i="2"/>
  <c r="BH36" i="2"/>
  <c r="BI36" i="2" s="1"/>
  <c r="BJ36" i="2"/>
  <c r="BK36" i="2" s="1"/>
  <c r="BL36" i="2"/>
  <c r="BM36" i="2" s="1"/>
  <c r="AJ37" i="2"/>
  <c r="AL37" i="2"/>
  <c r="AN37" i="2"/>
  <c r="AP37" i="2"/>
  <c r="AR37" i="2"/>
  <c r="AT37" i="2"/>
  <c r="AV37" i="2"/>
  <c r="AX37" i="2"/>
  <c r="AZ37" i="2"/>
  <c r="BB37" i="2"/>
  <c r="BD37" i="2"/>
  <c r="BF37" i="2"/>
  <c r="BH37" i="2"/>
  <c r="BI37" i="2" s="1"/>
  <c r="BJ37" i="2"/>
  <c r="BK37" i="2" s="1"/>
  <c r="BL37" i="2"/>
  <c r="BM37" i="2" s="1"/>
  <c r="AJ38" i="2"/>
  <c r="AL38" i="2"/>
  <c r="AN38" i="2"/>
  <c r="AP38" i="2"/>
  <c r="AR38" i="2"/>
  <c r="AT38" i="2"/>
  <c r="AV38" i="2"/>
  <c r="AX38" i="2"/>
  <c r="AZ38" i="2"/>
  <c r="BB38" i="2"/>
  <c r="BD38" i="2"/>
  <c r="BF38" i="2"/>
  <c r="BH38" i="2"/>
  <c r="BI38" i="2" s="1"/>
  <c r="BJ38" i="2"/>
  <c r="BK38" i="2" s="1"/>
  <c r="BL38" i="2"/>
  <c r="BM38" i="2" s="1"/>
  <c r="AJ39" i="2"/>
  <c r="AL39" i="2"/>
  <c r="AN39" i="2"/>
  <c r="AP39" i="2"/>
  <c r="AR39" i="2"/>
  <c r="AT39" i="2"/>
  <c r="AV39" i="2"/>
  <c r="AX39" i="2"/>
  <c r="AZ39" i="2"/>
  <c r="BB39" i="2"/>
  <c r="BD39" i="2"/>
  <c r="BF39" i="2"/>
  <c r="BH39" i="2"/>
  <c r="BI39" i="2" s="1"/>
  <c r="BJ39" i="2"/>
  <c r="BK39" i="2" s="1"/>
  <c r="BL39" i="2"/>
  <c r="BM39" i="2" s="1"/>
  <c r="AJ40" i="2"/>
  <c r="AL40" i="2"/>
  <c r="AN40" i="2"/>
  <c r="AP40" i="2"/>
  <c r="AR40" i="2"/>
  <c r="AT40" i="2"/>
  <c r="AV40" i="2"/>
  <c r="AX40" i="2"/>
  <c r="AZ40" i="2"/>
  <c r="BB40" i="2"/>
  <c r="BD40" i="2"/>
  <c r="BF40" i="2"/>
  <c r="BH40" i="2"/>
  <c r="BI40" i="2" s="1"/>
  <c r="BJ40" i="2"/>
  <c r="BK40" i="2" s="1"/>
  <c r="BL40" i="2"/>
  <c r="BM40" i="2" s="1"/>
  <c r="AJ41" i="2"/>
  <c r="AL41" i="2"/>
  <c r="AN41" i="2"/>
  <c r="AP41" i="2"/>
  <c r="AR41" i="2"/>
  <c r="AT41" i="2"/>
  <c r="AV41" i="2"/>
  <c r="AX41" i="2"/>
  <c r="AZ41" i="2"/>
  <c r="BB41" i="2"/>
  <c r="BD41" i="2"/>
  <c r="BF41" i="2"/>
  <c r="BH41" i="2"/>
  <c r="BI41" i="2" s="1"/>
  <c r="BJ41" i="2"/>
  <c r="BK41" i="2" s="1"/>
  <c r="BL41" i="2"/>
  <c r="BM41" i="2" s="1"/>
  <c r="AJ42" i="2"/>
  <c r="AL42" i="2"/>
  <c r="AN42" i="2"/>
  <c r="AP42" i="2"/>
  <c r="AR42" i="2"/>
  <c r="AT42" i="2"/>
  <c r="AV42" i="2"/>
  <c r="AX42" i="2"/>
  <c r="AZ42" i="2"/>
  <c r="BB42" i="2"/>
  <c r="BD42" i="2"/>
  <c r="BF42" i="2"/>
  <c r="BH42" i="2"/>
  <c r="BI42" i="2" s="1"/>
  <c r="BJ42" i="2"/>
  <c r="BK42" i="2" s="1"/>
  <c r="BL42" i="2"/>
  <c r="BM42" i="2" s="1"/>
  <c r="AJ43" i="2"/>
  <c r="AL43" i="2"/>
  <c r="AN43" i="2"/>
  <c r="AP43" i="2"/>
  <c r="AR43" i="2"/>
  <c r="AT43" i="2"/>
  <c r="AV43" i="2"/>
  <c r="AX43" i="2"/>
  <c r="AZ43" i="2"/>
  <c r="BB43" i="2"/>
  <c r="BD43" i="2"/>
  <c r="BF43" i="2"/>
  <c r="BH43" i="2"/>
  <c r="BI43" i="2" s="1"/>
  <c r="BJ43" i="2"/>
  <c r="BK43" i="2" s="1"/>
  <c r="BL43" i="2"/>
  <c r="BM43" i="2" s="1"/>
  <c r="AJ44" i="2"/>
  <c r="AL44" i="2"/>
  <c r="AN44" i="2"/>
  <c r="AP44" i="2"/>
  <c r="AR44" i="2"/>
  <c r="AT44" i="2"/>
  <c r="AV44" i="2"/>
  <c r="AX44" i="2"/>
  <c r="AZ44" i="2"/>
  <c r="BB44" i="2"/>
  <c r="BD44" i="2"/>
  <c r="BF44" i="2"/>
  <c r="BH44" i="2"/>
  <c r="BI44" i="2" s="1"/>
  <c r="BJ44" i="2"/>
  <c r="BK44" i="2" s="1"/>
  <c r="BL44" i="2"/>
  <c r="BM44" i="2" s="1"/>
  <c r="AJ45" i="2"/>
  <c r="AL45" i="2"/>
  <c r="AN45" i="2"/>
  <c r="AP45" i="2"/>
  <c r="AR45" i="2"/>
  <c r="AT45" i="2"/>
  <c r="AV45" i="2"/>
  <c r="AX45" i="2"/>
  <c r="AZ45" i="2"/>
  <c r="BB45" i="2"/>
  <c r="BD45" i="2"/>
  <c r="BF45" i="2"/>
  <c r="BH45" i="2"/>
  <c r="BI45" i="2" s="1"/>
  <c r="BJ45" i="2"/>
  <c r="BK45" i="2" s="1"/>
  <c r="BL45" i="2"/>
  <c r="BM45" i="2" s="1"/>
  <c r="AJ46" i="2"/>
  <c r="AL46" i="2"/>
  <c r="AN46" i="2"/>
  <c r="AP46" i="2"/>
  <c r="AR46" i="2"/>
  <c r="AT46" i="2"/>
  <c r="AV46" i="2"/>
  <c r="AX46" i="2"/>
  <c r="AZ46" i="2"/>
  <c r="BB46" i="2"/>
  <c r="BD46" i="2"/>
  <c r="BF46" i="2"/>
  <c r="BH46" i="2"/>
  <c r="BI46" i="2" s="1"/>
  <c r="BJ46" i="2"/>
  <c r="BK46" i="2" s="1"/>
  <c r="BL46" i="2"/>
  <c r="BM46" i="2" s="1"/>
  <c r="AJ47" i="2"/>
  <c r="AL47" i="2"/>
  <c r="AN47" i="2"/>
  <c r="AP47" i="2"/>
  <c r="AR47" i="2"/>
  <c r="AT47" i="2"/>
  <c r="AV47" i="2"/>
  <c r="AX47" i="2"/>
  <c r="AZ47" i="2"/>
  <c r="BB47" i="2"/>
  <c r="BD47" i="2"/>
  <c r="BF47" i="2"/>
  <c r="BH47" i="2"/>
  <c r="BI47" i="2" s="1"/>
  <c r="BJ47" i="2"/>
  <c r="BK47" i="2" s="1"/>
  <c r="BL47" i="2"/>
  <c r="BM47" i="2" s="1"/>
  <c r="AJ48" i="2"/>
  <c r="AL48" i="2"/>
  <c r="AN48" i="2"/>
  <c r="AP48" i="2"/>
  <c r="AR48" i="2"/>
  <c r="AT48" i="2"/>
  <c r="AV48" i="2"/>
  <c r="AX48" i="2"/>
  <c r="AZ48" i="2"/>
  <c r="BB48" i="2"/>
  <c r="BD48" i="2"/>
  <c r="BF48" i="2"/>
  <c r="BH48" i="2"/>
  <c r="BI48" i="2" s="1"/>
  <c r="BJ48" i="2"/>
  <c r="BK48" i="2" s="1"/>
  <c r="BL48" i="2"/>
  <c r="BM48" i="2" s="1"/>
  <c r="AJ49" i="2"/>
  <c r="AL49" i="2"/>
  <c r="AN49" i="2"/>
  <c r="AP49" i="2"/>
  <c r="AR49" i="2"/>
  <c r="AT49" i="2"/>
  <c r="AV49" i="2"/>
  <c r="AX49" i="2"/>
  <c r="AZ49" i="2"/>
  <c r="BB49" i="2"/>
  <c r="BD49" i="2"/>
  <c r="BF49" i="2"/>
  <c r="BH49" i="2"/>
  <c r="BI49" i="2" s="1"/>
  <c r="BJ49" i="2"/>
  <c r="BK49" i="2" s="1"/>
  <c r="BL49" i="2"/>
  <c r="BM49" i="2" s="1"/>
  <c r="AJ50" i="2"/>
  <c r="AL50" i="2"/>
  <c r="AN50" i="2"/>
  <c r="AP50" i="2"/>
  <c r="AR50" i="2"/>
  <c r="AT50" i="2"/>
  <c r="AV50" i="2"/>
  <c r="AX50" i="2"/>
  <c r="AZ50" i="2"/>
  <c r="BB50" i="2"/>
  <c r="BD50" i="2"/>
  <c r="BF50" i="2"/>
  <c r="BH50" i="2"/>
  <c r="BI50" i="2" s="1"/>
  <c r="BJ50" i="2"/>
  <c r="BK50" i="2" s="1"/>
  <c r="BL50" i="2"/>
  <c r="BM50" i="2" s="1"/>
  <c r="AJ51" i="2"/>
  <c r="AL51" i="2"/>
  <c r="AN51" i="2"/>
  <c r="AP51" i="2"/>
  <c r="AR51" i="2"/>
  <c r="AT51" i="2"/>
  <c r="AV51" i="2"/>
  <c r="AX51" i="2"/>
  <c r="AZ51" i="2"/>
  <c r="BB51" i="2"/>
  <c r="BD51" i="2"/>
  <c r="BF51" i="2"/>
  <c r="BH51" i="2"/>
  <c r="BI51" i="2" s="1"/>
  <c r="BJ51" i="2"/>
  <c r="BK51" i="2" s="1"/>
  <c r="BL51" i="2"/>
  <c r="BM51" i="2" s="1"/>
  <c r="AJ52" i="2"/>
  <c r="AL52" i="2"/>
  <c r="AN52" i="2"/>
  <c r="AP52" i="2"/>
  <c r="AR52" i="2"/>
  <c r="AT52" i="2"/>
  <c r="AV52" i="2"/>
  <c r="AX52" i="2"/>
  <c r="AZ52" i="2"/>
  <c r="BB52" i="2"/>
  <c r="BD52" i="2"/>
  <c r="BF52" i="2"/>
  <c r="BH52" i="2"/>
  <c r="BI52" i="2" s="1"/>
  <c r="BJ52" i="2"/>
  <c r="BK52" i="2" s="1"/>
  <c r="BL52" i="2"/>
  <c r="BM52" i="2" s="1"/>
  <c r="AJ53" i="2"/>
  <c r="AL53" i="2"/>
  <c r="AN53" i="2"/>
  <c r="AP53" i="2"/>
  <c r="AR53" i="2"/>
  <c r="AT53" i="2"/>
  <c r="AV53" i="2"/>
  <c r="AX53" i="2"/>
  <c r="AZ53" i="2"/>
  <c r="BB53" i="2"/>
  <c r="BD53" i="2"/>
  <c r="BF53" i="2"/>
  <c r="BH53" i="2"/>
  <c r="BI53" i="2" s="1"/>
  <c r="BJ53" i="2"/>
  <c r="BK53" i="2" s="1"/>
  <c r="BL53" i="2"/>
  <c r="BM53" i="2" s="1"/>
  <c r="AJ54" i="2"/>
  <c r="AL54" i="2"/>
  <c r="AN54" i="2"/>
  <c r="AP54" i="2"/>
  <c r="AR54" i="2"/>
  <c r="AT54" i="2"/>
  <c r="AV54" i="2"/>
  <c r="AX54" i="2"/>
  <c r="AZ54" i="2"/>
  <c r="BB54" i="2"/>
  <c r="BD54" i="2"/>
  <c r="BF54" i="2"/>
  <c r="BH54" i="2"/>
  <c r="BI54" i="2" s="1"/>
  <c r="BJ54" i="2"/>
  <c r="BK54" i="2" s="1"/>
  <c r="BL54" i="2"/>
  <c r="BM54" i="2" s="1"/>
  <c r="AJ55" i="2"/>
  <c r="AL55" i="2"/>
  <c r="AN55" i="2"/>
  <c r="AP55" i="2"/>
  <c r="AR55" i="2"/>
  <c r="AT55" i="2"/>
  <c r="AV55" i="2"/>
  <c r="AX55" i="2"/>
  <c r="AZ55" i="2"/>
  <c r="BB55" i="2"/>
  <c r="BD55" i="2"/>
  <c r="BF55" i="2"/>
  <c r="BH55" i="2"/>
  <c r="BI55" i="2" s="1"/>
  <c r="BJ55" i="2"/>
  <c r="BK55" i="2" s="1"/>
  <c r="BL55" i="2"/>
  <c r="BM55" i="2" s="1"/>
  <c r="AJ56" i="2"/>
  <c r="AL56" i="2"/>
  <c r="AN56" i="2"/>
  <c r="AP56" i="2"/>
  <c r="AR56" i="2"/>
  <c r="AT56" i="2"/>
  <c r="AV56" i="2"/>
  <c r="AX56" i="2"/>
  <c r="AZ56" i="2"/>
  <c r="BB56" i="2"/>
  <c r="BD56" i="2"/>
  <c r="BF56" i="2"/>
  <c r="BH56" i="2"/>
  <c r="BI56" i="2" s="1"/>
  <c r="BJ56" i="2"/>
  <c r="BK56" i="2" s="1"/>
  <c r="BL56" i="2"/>
  <c r="BM56" i="2" s="1"/>
  <c r="AJ57" i="2"/>
  <c r="AL57" i="2"/>
  <c r="AN57" i="2"/>
  <c r="AP57" i="2"/>
  <c r="AR57" i="2"/>
  <c r="AT57" i="2"/>
  <c r="AV57" i="2"/>
  <c r="AX57" i="2"/>
  <c r="AZ57" i="2"/>
  <c r="BB57" i="2"/>
  <c r="BD57" i="2"/>
  <c r="BF57" i="2"/>
  <c r="BH57" i="2"/>
  <c r="BI57" i="2" s="1"/>
  <c r="BJ57" i="2"/>
  <c r="BK57" i="2" s="1"/>
  <c r="BL57" i="2"/>
  <c r="BM57" i="2" s="1"/>
  <c r="AJ58" i="2"/>
  <c r="AL58" i="2"/>
  <c r="AN58" i="2"/>
  <c r="AP58" i="2"/>
  <c r="AR58" i="2"/>
  <c r="AT58" i="2"/>
  <c r="AV58" i="2"/>
  <c r="AX58" i="2"/>
  <c r="AZ58" i="2"/>
  <c r="BB58" i="2"/>
  <c r="BD58" i="2"/>
  <c r="BF58" i="2"/>
  <c r="BH58" i="2"/>
  <c r="BI58" i="2" s="1"/>
  <c r="BJ58" i="2"/>
  <c r="BK58" i="2" s="1"/>
  <c r="BL58" i="2"/>
  <c r="BM58" i="2" s="1"/>
  <c r="AJ59" i="2"/>
  <c r="AL59" i="2"/>
  <c r="AN59" i="2"/>
  <c r="AP59" i="2"/>
  <c r="AR59" i="2"/>
  <c r="AT59" i="2"/>
  <c r="AV59" i="2"/>
  <c r="AX59" i="2"/>
  <c r="AZ59" i="2"/>
  <c r="BB59" i="2"/>
  <c r="BD59" i="2"/>
  <c r="BF59" i="2"/>
  <c r="BH59" i="2"/>
  <c r="BI59" i="2" s="1"/>
  <c r="BJ59" i="2"/>
  <c r="BK59" i="2" s="1"/>
  <c r="BL59" i="2"/>
  <c r="BM59" i="2" s="1"/>
  <c r="AJ60" i="2"/>
  <c r="AL60" i="2"/>
  <c r="AN60" i="2"/>
  <c r="AP60" i="2"/>
  <c r="AR60" i="2"/>
  <c r="AT60" i="2"/>
  <c r="AV60" i="2"/>
  <c r="AX60" i="2"/>
  <c r="AZ60" i="2"/>
  <c r="BB60" i="2"/>
  <c r="BD60" i="2"/>
  <c r="BF60" i="2"/>
  <c r="BH60" i="2"/>
  <c r="BI60" i="2" s="1"/>
  <c r="BJ60" i="2"/>
  <c r="BK60" i="2" s="1"/>
  <c r="BL60" i="2"/>
  <c r="BM60" i="2" s="1"/>
  <c r="AJ61" i="2"/>
  <c r="AL61" i="2"/>
  <c r="AN61" i="2"/>
  <c r="AP61" i="2"/>
  <c r="AR61" i="2"/>
  <c r="AT61" i="2"/>
  <c r="AV61" i="2"/>
  <c r="AX61" i="2"/>
  <c r="AZ61" i="2"/>
  <c r="BB61" i="2"/>
  <c r="BD61" i="2"/>
  <c r="BF61" i="2"/>
  <c r="BH61" i="2"/>
  <c r="BI61" i="2" s="1"/>
  <c r="BJ61" i="2"/>
  <c r="BK61" i="2" s="1"/>
  <c r="BL61" i="2"/>
  <c r="BM61" i="2" s="1"/>
  <c r="AJ62" i="2"/>
  <c r="AL62" i="2"/>
  <c r="AN62" i="2"/>
  <c r="AP62" i="2"/>
  <c r="AR62" i="2"/>
  <c r="AT62" i="2"/>
  <c r="AV62" i="2"/>
  <c r="AX62" i="2"/>
  <c r="AZ62" i="2"/>
  <c r="BB62" i="2"/>
  <c r="BD62" i="2"/>
  <c r="BF62" i="2"/>
  <c r="BH62" i="2"/>
  <c r="BI62" i="2" s="1"/>
  <c r="BJ62" i="2"/>
  <c r="BK62" i="2" s="1"/>
  <c r="BL62" i="2"/>
  <c r="BM62" i="2" s="1"/>
  <c r="AJ63" i="2"/>
  <c r="AL63" i="2"/>
  <c r="AN63" i="2"/>
  <c r="AP63" i="2"/>
  <c r="AR63" i="2"/>
  <c r="AT63" i="2"/>
  <c r="AV63" i="2"/>
  <c r="AX63" i="2"/>
  <c r="AZ63" i="2"/>
  <c r="BB63" i="2"/>
  <c r="BD63" i="2"/>
  <c r="BF63" i="2"/>
  <c r="BH63" i="2"/>
  <c r="BI63" i="2" s="1"/>
  <c r="BJ63" i="2"/>
  <c r="BK63" i="2" s="1"/>
  <c r="BL63" i="2"/>
  <c r="BM63" i="2" s="1"/>
  <c r="AJ64" i="2"/>
  <c r="AL64" i="2"/>
  <c r="AN64" i="2"/>
  <c r="AP64" i="2"/>
  <c r="AR64" i="2"/>
  <c r="AT64" i="2"/>
  <c r="AV64" i="2"/>
  <c r="AX64" i="2"/>
  <c r="AZ64" i="2"/>
  <c r="BB64" i="2"/>
  <c r="BD64" i="2"/>
  <c r="BF64" i="2"/>
  <c r="BH64" i="2"/>
  <c r="BI64" i="2" s="1"/>
  <c r="BJ64" i="2"/>
  <c r="BK64" i="2" s="1"/>
  <c r="BL64" i="2"/>
  <c r="BM64" i="2" s="1"/>
  <c r="AJ65" i="2"/>
  <c r="AL65" i="2"/>
  <c r="AN65" i="2"/>
  <c r="AP65" i="2"/>
  <c r="AR65" i="2"/>
  <c r="AT65" i="2"/>
  <c r="AV65" i="2"/>
  <c r="AX65" i="2"/>
  <c r="AZ65" i="2"/>
  <c r="BB65" i="2"/>
  <c r="BD65" i="2"/>
  <c r="BF65" i="2"/>
  <c r="BH65" i="2"/>
  <c r="BI65" i="2" s="1"/>
  <c r="BJ65" i="2"/>
  <c r="BK65" i="2" s="1"/>
  <c r="BL65" i="2"/>
  <c r="BM65" i="2" s="1"/>
  <c r="AJ66" i="2"/>
  <c r="AL66" i="2"/>
  <c r="AN66" i="2"/>
  <c r="AP66" i="2"/>
  <c r="AR66" i="2"/>
  <c r="AT66" i="2"/>
  <c r="AV66" i="2"/>
  <c r="AX66" i="2"/>
  <c r="AZ66" i="2"/>
  <c r="BB66" i="2"/>
  <c r="BD66" i="2"/>
  <c r="BF66" i="2"/>
  <c r="BH66" i="2"/>
  <c r="BI66" i="2" s="1"/>
  <c r="BJ66" i="2"/>
  <c r="BK66" i="2" s="1"/>
  <c r="BL66" i="2"/>
  <c r="BM66" i="2" s="1"/>
  <c r="AJ67" i="2"/>
  <c r="AL67" i="2"/>
  <c r="AN67" i="2"/>
  <c r="AP67" i="2"/>
  <c r="AR67" i="2"/>
  <c r="AT67" i="2"/>
  <c r="AV67" i="2"/>
  <c r="AX67" i="2"/>
  <c r="AZ67" i="2"/>
  <c r="BB67" i="2"/>
  <c r="BD67" i="2"/>
  <c r="BF67" i="2"/>
  <c r="BH67" i="2"/>
  <c r="BI67" i="2" s="1"/>
  <c r="BJ67" i="2"/>
  <c r="BK67" i="2" s="1"/>
  <c r="BL67" i="2"/>
  <c r="BM67" i="2" s="1"/>
  <c r="AJ68" i="2"/>
  <c r="AL68" i="2"/>
  <c r="AN68" i="2"/>
  <c r="AP68" i="2"/>
  <c r="AR68" i="2"/>
  <c r="AT68" i="2"/>
  <c r="AV68" i="2"/>
  <c r="AX68" i="2"/>
  <c r="AZ68" i="2"/>
  <c r="BB68" i="2"/>
  <c r="BD68" i="2"/>
  <c r="BF68" i="2"/>
  <c r="BH68" i="2"/>
  <c r="BI68" i="2" s="1"/>
  <c r="BJ68" i="2"/>
  <c r="BK68" i="2" s="1"/>
  <c r="BL68" i="2"/>
  <c r="BM68" i="2" s="1"/>
  <c r="AJ69" i="2"/>
  <c r="AL69" i="2"/>
  <c r="AN69" i="2"/>
  <c r="AP69" i="2"/>
  <c r="AR69" i="2"/>
  <c r="AT69" i="2"/>
  <c r="AV69" i="2"/>
  <c r="AX69" i="2"/>
  <c r="AZ69" i="2"/>
  <c r="BB69" i="2"/>
  <c r="BD69" i="2"/>
  <c r="BF69" i="2"/>
  <c r="BH69" i="2"/>
  <c r="BI69" i="2" s="1"/>
  <c r="BJ69" i="2"/>
  <c r="BK69" i="2" s="1"/>
  <c r="BL69" i="2"/>
  <c r="BM69" i="2" s="1"/>
  <c r="AJ70" i="2"/>
  <c r="AL70" i="2"/>
  <c r="AN70" i="2"/>
  <c r="AP70" i="2"/>
  <c r="AR70" i="2"/>
  <c r="AT70" i="2"/>
  <c r="AV70" i="2"/>
  <c r="AX70" i="2"/>
  <c r="AZ70" i="2"/>
  <c r="BB70" i="2"/>
  <c r="BD70" i="2"/>
  <c r="BF70" i="2"/>
  <c r="BH70" i="2"/>
  <c r="BI70" i="2" s="1"/>
  <c r="BJ70" i="2"/>
  <c r="BK70" i="2" s="1"/>
  <c r="BL70" i="2"/>
  <c r="BM70" i="2" s="1"/>
  <c r="AJ71" i="2"/>
  <c r="AL71" i="2"/>
  <c r="AN71" i="2"/>
  <c r="AP71" i="2"/>
  <c r="AR71" i="2"/>
  <c r="AT71" i="2"/>
  <c r="AV71" i="2"/>
  <c r="AX71" i="2"/>
  <c r="AZ71" i="2"/>
  <c r="BB71" i="2"/>
  <c r="BD71" i="2"/>
  <c r="BF71" i="2"/>
  <c r="BH71" i="2"/>
  <c r="BI71" i="2" s="1"/>
  <c r="BJ71" i="2"/>
  <c r="BK71" i="2" s="1"/>
  <c r="BL71" i="2"/>
  <c r="BM71" i="2" s="1"/>
  <c r="AJ72" i="2"/>
  <c r="AL72" i="2"/>
  <c r="AN72" i="2"/>
  <c r="AP72" i="2"/>
  <c r="AR72" i="2"/>
  <c r="AT72" i="2"/>
  <c r="AV72" i="2"/>
  <c r="AX72" i="2"/>
  <c r="AZ72" i="2"/>
  <c r="BB72" i="2"/>
  <c r="BD72" i="2"/>
  <c r="BF72" i="2"/>
  <c r="BH72" i="2"/>
  <c r="BI72" i="2" s="1"/>
  <c r="BJ72" i="2"/>
  <c r="BK72" i="2" s="1"/>
  <c r="BL72" i="2"/>
  <c r="BM72" i="2" s="1"/>
  <c r="AJ73" i="2"/>
  <c r="AL73" i="2"/>
  <c r="AN73" i="2"/>
  <c r="AP73" i="2"/>
  <c r="AR73" i="2"/>
  <c r="AT73" i="2"/>
  <c r="AV73" i="2"/>
  <c r="AX73" i="2"/>
  <c r="AZ73" i="2"/>
  <c r="BB73" i="2"/>
  <c r="BD73" i="2"/>
  <c r="BF73" i="2"/>
  <c r="BH73" i="2"/>
  <c r="BI73" i="2" s="1"/>
  <c r="BJ73" i="2"/>
  <c r="BK73" i="2" s="1"/>
  <c r="BL73" i="2"/>
  <c r="BM73" i="2" s="1"/>
  <c r="AJ74" i="2"/>
  <c r="AL74" i="2"/>
  <c r="AN74" i="2"/>
  <c r="AP74" i="2"/>
  <c r="AR74" i="2"/>
  <c r="AT74" i="2"/>
  <c r="AV74" i="2"/>
  <c r="AX74" i="2"/>
  <c r="AZ74" i="2"/>
  <c r="BB74" i="2"/>
  <c r="BD74" i="2"/>
  <c r="BF74" i="2"/>
  <c r="BH74" i="2"/>
  <c r="BI74" i="2" s="1"/>
  <c r="BJ74" i="2"/>
  <c r="BK74" i="2" s="1"/>
  <c r="BL74" i="2"/>
  <c r="BM74" i="2" s="1"/>
  <c r="AJ75" i="2"/>
  <c r="AL75" i="2"/>
  <c r="AN75" i="2"/>
  <c r="AP75" i="2"/>
  <c r="AR75" i="2"/>
  <c r="AT75" i="2"/>
  <c r="AV75" i="2"/>
  <c r="AX75" i="2"/>
  <c r="AZ75" i="2"/>
  <c r="BB75" i="2"/>
  <c r="BD75" i="2"/>
  <c r="BF75" i="2"/>
  <c r="BH75" i="2"/>
  <c r="BI75" i="2" s="1"/>
  <c r="BJ75" i="2"/>
  <c r="BK75" i="2" s="1"/>
  <c r="BL75" i="2"/>
  <c r="BM75" i="2" s="1"/>
  <c r="AJ76" i="2"/>
  <c r="AL76" i="2"/>
  <c r="AN76" i="2"/>
  <c r="AP76" i="2"/>
  <c r="AR76" i="2"/>
  <c r="AT76" i="2"/>
  <c r="AV76" i="2"/>
  <c r="AX76" i="2"/>
  <c r="AZ76" i="2"/>
  <c r="BB76" i="2"/>
  <c r="BD76" i="2"/>
  <c r="BF76" i="2"/>
  <c r="BH76" i="2"/>
  <c r="BI76" i="2" s="1"/>
  <c r="BJ76" i="2"/>
  <c r="BK76" i="2" s="1"/>
  <c r="BL76" i="2"/>
  <c r="BM76" i="2" s="1"/>
  <c r="AJ77" i="2"/>
  <c r="AL77" i="2"/>
  <c r="AN77" i="2"/>
  <c r="AP77" i="2"/>
  <c r="AR77" i="2"/>
  <c r="AT77" i="2"/>
  <c r="AV77" i="2"/>
  <c r="AX77" i="2"/>
  <c r="AZ77" i="2"/>
  <c r="BB77" i="2"/>
  <c r="BD77" i="2"/>
  <c r="BF77" i="2"/>
  <c r="BH77" i="2"/>
  <c r="BI77" i="2" s="1"/>
  <c r="BJ77" i="2"/>
  <c r="BK77" i="2" s="1"/>
  <c r="BL77" i="2"/>
  <c r="BM77" i="2" s="1"/>
  <c r="AJ78" i="2"/>
  <c r="AL78" i="2"/>
  <c r="AN78" i="2"/>
  <c r="AP78" i="2"/>
  <c r="AR78" i="2"/>
  <c r="AT78" i="2"/>
  <c r="AV78" i="2"/>
  <c r="AX78" i="2"/>
  <c r="AZ78" i="2"/>
  <c r="BB78" i="2"/>
  <c r="BD78" i="2"/>
  <c r="BF78" i="2"/>
  <c r="BH78" i="2"/>
  <c r="BI78" i="2" s="1"/>
  <c r="BJ78" i="2"/>
  <c r="BK78" i="2" s="1"/>
  <c r="BL78" i="2"/>
  <c r="BM78" i="2" s="1"/>
  <c r="AJ79" i="2"/>
  <c r="AL79" i="2"/>
  <c r="AN79" i="2"/>
  <c r="AP79" i="2"/>
  <c r="AR79" i="2"/>
  <c r="AT79" i="2"/>
  <c r="AV79" i="2"/>
  <c r="AX79" i="2"/>
  <c r="AZ79" i="2"/>
  <c r="BB79" i="2"/>
  <c r="BD79" i="2"/>
  <c r="BF79" i="2"/>
  <c r="BH79" i="2"/>
  <c r="BI79" i="2" s="1"/>
  <c r="BJ79" i="2"/>
  <c r="BK79" i="2" s="1"/>
  <c r="BL79" i="2"/>
  <c r="BM79" i="2" s="1"/>
  <c r="AJ80" i="2"/>
  <c r="AL80" i="2"/>
  <c r="AN80" i="2"/>
  <c r="AP80" i="2"/>
  <c r="AR80" i="2"/>
  <c r="AT80" i="2"/>
  <c r="AV80" i="2"/>
  <c r="AX80" i="2"/>
  <c r="AZ80" i="2"/>
  <c r="BB80" i="2"/>
  <c r="BD80" i="2"/>
  <c r="BF80" i="2"/>
  <c r="BH80" i="2"/>
  <c r="BI80" i="2" s="1"/>
  <c r="BJ80" i="2"/>
  <c r="BK80" i="2" s="1"/>
  <c r="BL80" i="2"/>
  <c r="BM80" i="2" s="1"/>
  <c r="AJ81" i="2"/>
  <c r="AL81" i="2"/>
  <c r="AN81" i="2"/>
  <c r="AP81" i="2"/>
  <c r="AR81" i="2"/>
  <c r="AT81" i="2"/>
  <c r="AV81" i="2"/>
  <c r="AX81" i="2"/>
  <c r="AZ81" i="2"/>
  <c r="BB81" i="2"/>
  <c r="BD81" i="2"/>
  <c r="BF81" i="2"/>
  <c r="BH81" i="2"/>
  <c r="BI81" i="2" s="1"/>
  <c r="BJ81" i="2"/>
  <c r="BK81" i="2" s="1"/>
  <c r="BL81" i="2"/>
  <c r="BM81" i="2" s="1"/>
  <c r="AJ82" i="2"/>
  <c r="AL82" i="2"/>
  <c r="AN82" i="2"/>
  <c r="AP82" i="2"/>
  <c r="AR82" i="2"/>
  <c r="AT82" i="2"/>
  <c r="AV82" i="2"/>
  <c r="AX82" i="2"/>
  <c r="AZ82" i="2"/>
  <c r="BB82" i="2"/>
  <c r="BD82" i="2"/>
  <c r="BF82" i="2"/>
  <c r="BH82" i="2"/>
  <c r="BI82" i="2" s="1"/>
  <c r="BJ82" i="2"/>
  <c r="BK82" i="2" s="1"/>
  <c r="BL82" i="2"/>
  <c r="BM82" i="2" s="1"/>
  <c r="AJ83" i="2"/>
  <c r="AL83" i="2"/>
  <c r="AN83" i="2"/>
  <c r="AP83" i="2"/>
  <c r="AR83" i="2"/>
  <c r="AT83" i="2"/>
  <c r="AV83" i="2"/>
  <c r="AX83" i="2"/>
  <c r="AZ83" i="2"/>
  <c r="BB83" i="2"/>
  <c r="BD83" i="2"/>
  <c r="BF83" i="2"/>
  <c r="BH83" i="2"/>
  <c r="BI83" i="2" s="1"/>
  <c r="BJ83" i="2"/>
  <c r="BK83" i="2" s="1"/>
  <c r="BL83" i="2"/>
  <c r="BM83" i="2" s="1"/>
  <c r="AJ84" i="2"/>
  <c r="AL84" i="2"/>
  <c r="AN84" i="2"/>
  <c r="AP84" i="2"/>
  <c r="AR84" i="2"/>
  <c r="AT84" i="2"/>
  <c r="AV84" i="2"/>
  <c r="AX84" i="2"/>
  <c r="AZ84" i="2"/>
  <c r="BB84" i="2"/>
  <c r="BD84" i="2"/>
  <c r="BF84" i="2"/>
  <c r="BH84" i="2"/>
  <c r="BI84" i="2" s="1"/>
  <c r="BJ84" i="2"/>
  <c r="BK84" i="2" s="1"/>
  <c r="BL84" i="2"/>
  <c r="BM84" i="2" s="1"/>
  <c r="AJ85" i="2"/>
  <c r="AL85" i="2"/>
  <c r="AN85" i="2"/>
  <c r="AP85" i="2"/>
  <c r="AR85" i="2"/>
  <c r="AT85" i="2"/>
  <c r="AV85" i="2"/>
  <c r="AX85" i="2"/>
  <c r="AZ85" i="2"/>
  <c r="BB85" i="2"/>
  <c r="BD85" i="2"/>
  <c r="BF85" i="2"/>
  <c r="BH85" i="2"/>
  <c r="BI85" i="2" s="1"/>
  <c r="BJ85" i="2"/>
  <c r="BK85" i="2" s="1"/>
  <c r="BL85" i="2"/>
  <c r="BM85" i="2" s="1"/>
  <c r="AJ86" i="2"/>
  <c r="AL86" i="2"/>
  <c r="AN86" i="2"/>
  <c r="AP86" i="2"/>
  <c r="AR86" i="2"/>
  <c r="AT86" i="2"/>
  <c r="AV86" i="2"/>
  <c r="AX86" i="2"/>
  <c r="AZ86" i="2"/>
  <c r="BB86" i="2"/>
  <c r="BD86" i="2"/>
  <c r="BF86" i="2"/>
  <c r="BH86" i="2"/>
  <c r="BI86" i="2" s="1"/>
  <c r="BJ86" i="2"/>
  <c r="BK86" i="2" s="1"/>
  <c r="BL86" i="2"/>
  <c r="BM86" i="2" s="1"/>
  <c r="AJ87" i="2"/>
  <c r="AL87" i="2"/>
  <c r="AN87" i="2"/>
  <c r="AP87" i="2"/>
  <c r="AR87" i="2"/>
  <c r="AT87" i="2"/>
  <c r="AV87" i="2"/>
  <c r="AX87" i="2"/>
  <c r="AZ87" i="2"/>
  <c r="BB87" i="2"/>
  <c r="BD87" i="2"/>
  <c r="BF87" i="2"/>
  <c r="BH87" i="2"/>
  <c r="BI87" i="2" s="1"/>
  <c r="BJ87" i="2"/>
  <c r="BK87" i="2" s="1"/>
  <c r="BL87" i="2"/>
  <c r="BM87" i="2" s="1"/>
  <c r="AJ88" i="2"/>
  <c r="AL88" i="2"/>
  <c r="AN88" i="2"/>
  <c r="AP88" i="2"/>
  <c r="AR88" i="2"/>
  <c r="AT88" i="2"/>
  <c r="AV88" i="2"/>
  <c r="AX88" i="2"/>
  <c r="AZ88" i="2"/>
  <c r="BB88" i="2"/>
  <c r="BD88" i="2"/>
  <c r="BF88" i="2"/>
  <c r="BH88" i="2"/>
  <c r="BI88" i="2" s="1"/>
  <c r="BJ88" i="2"/>
  <c r="BK88" i="2" s="1"/>
  <c r="BL88" i="2"/>
  <c r="BM88" i="2" s="1"/>
  <c r="AJ89" i="2"/>
  <c r="AL89" i="2"/>
  <c r="AN89" i="2"/>
  <c r="AP89" i="2"/>
  <c r="AR89" i="2"/>
  <c r="AT89" i="2"/>
  <c r="AV89" i="2"/>
  <c r="AX89" i="2"/>
  <c r="AZ89" i="2"/>
  <c r="BB89" i="2"/>
  <c r="BD89" i="2"/>
  <c r="BF89" i="2"/>
  <c r="BH89" i="2"/>
  <c r="BI89" i="2" s="1"/>
  <c r="BJ89" i="2"/>
  <c r="BK89" i="2" s="1"/>
  <c r="BL89" i="2"/>
  <c r="BM89" i="2" s="1"/>
  <c r="AJ90" i="2"/>
  <c r="AL90" i="2"/>
  <c r="AN90" i="2"/>
  <c r="AP90" i="2"/>
  <c r="AR90" i="2"/>
  <c r="AT90" i="2"/>
  <c r="AV90" i="2"/>
  <c r="AX90" i="2"/>
  <c r="AZ90" i="2"/>
  <c r="BB90" i="2"/>
  <c r="BD90" i="2"/>
  <c r="BF90" i="2"/>
  <c r="BH90" i="2"/>
  <c r="BI90" i="2" s="1"/>
  <c r="BJ90" i="2"/>
  <c r="BK90" i="2" s="1"/>
  <c r="BL90" i="2"/>
  <c r="BM90" i="2" s="1"/>
  <c r="AJ91" i="2"/>
  <c r="AL91" i="2"/>
  <c r="AN91" i="2"/>
  <c r="AP91" i="2"/>
  <c r="AR91" i="2"/>
  <c r="AT91" i="2"/>
  <c r="AV91" i="2"/>
  <c r="AX91" i="2"/>
  <c r="AZ91" i="2"/>
  <c r="BB91" i="2"/>
  <c r="BD91" i="2"/>
  <c r="BF91" i="2"/>
  <c r="BH91" i="2"/>
  <c r="BI91" i="2" s="1"/>
  <c r="BJ91" i="2"/>
  <c r="BK91" i="2" s="1"/>
  <c r="BL91" i="2"/>
  <c r="BM91" i="2" s="1"/>
  <c r="AJ92" i="2"/>
  <c r="AL92" i="2"/>
  <c r="AN92" i="2"/>
  <c r="AP92" i="2"/>
  <c r="AR92" i="2"/>
  <c r="AT92" i="2"/>
  <c r="AV92" i="2"/>
  <c r="AX92" i="2"/>
  <c r="AZ92" i="2"/>
  <c r="BB92" i="2"/>
  <c r="BD92" i="2"/>
  <c r="BF92" i="2"/>
  <c r="BH92" i="2"/>
  <c r="BI92" i="2" s="1"/>
  <c r="BJ92" i="2"/>
  <c r="BK92" i="2" s="1"/>
  <c r="BL92" i="2"/>
  <c r="BM92" i="2" s="1"/>
  <c r="AJ93" i="2"/>
  <c r="AL93" i="2"/>
  <c r="AN93" i="2"/>
  <c r="AP93" i="2"/>
  <c r="AR93" i="2"/>
  <c r="AT93" i="2"/>
  <c r="AV93" i="2"/>
  <c r="AX93" i="2"/>
  <c r="AZ93" i="2"/>
  <c r="BB93" i="2"/>
  <c r="BD93" i="2"/>
  <c r="BF93" i="2"/>
  <c r="BH93" i="2"/>
  <c r="BI93" i="2" s="1"/>
  <c r="BJ93" i="2"/>
  <c r="BK93" i="2" s="1"/>
  <c r="BL93" i="2"/>
  <c r="BM93" i="2" s="1"/>
  <c r="AJ94" i="2"/>
  <c r="AL94" i="2"/>
  <c r="AN94" i="2"/>
  <c r="AP94" i="2"/>
  <c r="AR94" i="2"/>
  <c r="AT94" i="2"/>
  <c r="AV94" i="2"/>
  <c r="AX94" i="2"/>
  <c r="AZ94" i="2"/>
  <c r="BB94" i="2"/>
  <c r="BD94" i="2"/>
  <c r="BF94" i="2"/>
  <c r="BH94" i="2"/>
  <c r="BI94" i="2" s="1"/>
  <c r="BJ94" i="2"/>
  <c r="BK94" i="2" s="1"/>
  <c r="BL94" i="2"/>
  <c r="BM94" i="2" s="1"/>
  <c r="AJ95" i="2"/>
  <c r="AL95" i="2"/>
  <c r="AN95" i="2"/>
  <c r="AP95" i="2"/>
  <c r="AR95" i="2"/>
  <c r="AT95" i="2"/>
  <c r="AV95" i="2"/>
  <c r="AX95" i="2"/>
  <c r="AZ95" i="2"/>
  <c r="BB95" i="2"/>
  <c r="BD95" i="2"/>
  <c r="BF95" i="2"/>
  <c r="BH95" i="2"/>
  <c r="BI95" i="2" s="1"/>
  <c r="BJ95" i="2"/>
  <c r="BK95" i="2" s="1"/>
  <c r="BL95" i="2"/>
  <c r="BM95" i="2" s="1"/>
  <c r="AJ96" i="2"/>
  <c r="AL96" i="2"/>
  <c r="AN96" i="2"/>
  <c r="AP96" i="2"/>
  <c r="AR96" i="2"/>
  <c r="AT96" i="2"/>
  <c r="AV96" i="2"/>
  <c r="AX96" i="2"/>
  <c r="AZ96" i="2"/>
  <c r="BB96" i="2"/>
  <c r="BD96" i="2"/>
  <c r="BF96" i="2"/>
  <c r="BH96" i="2"/>
  <c r="BI96" i="2" s="1"/>
  <c r="BJ96" i="2"/>
  <c r="BK96" i="2" s="1"/>
  <c r="BL96" i="2"/>
  <c r="BM96" i="2" s="1"/>
  <c r="AJ97" i="2"/>
  <c r="AL97" i="2"/>
  <c r="AN97" i="2"/>
  <c r="AP97" i="2"/>
  <c r="AR97" i="2"/>
  <c r="AT97" i="2"/>
  <c r="AV97" i="2"/>
  <c r="AX97" i="2"/>
  <c r="AZ97" i="2"/>
  <c r="BB97" i="2"/>
  <c r="BD97" i="2"/>
  <c r="BF97" i="2"/>
  <c r="BH97" i="2"/>
  <c r="BI97" i="2" s="1"/>
  <c r="BJ97" i="2"/>
  <c r="BK97" i="2" s="1"/>
  <c r="BL97" i="2"/>
  <c r="BM97" i="2" s="1"/>
  <c r="AJ98" i="2"/>
  <c r="AL98" i="2"/>
  <c r="AN98" i="2"/>
  <c r="AP98" i="2"/>
  <c r="AR98" i="2"/>
  <c r="AT98" i="2"/>
  <c r="AV98" i="2"/>
  <c r="AX98" i="2"/>
  <c r="AZ98" i="2"/>
  <c r="BB98" i="2"/>
  <c r="BD98" i="2"/>
  <c r="BF98" i="2"/>
  <c r="BH98" i="2"/>
  <c r="BI98" i="2" s="1"/>
  <c r="BJ98" i="2"/>
  <c r="BK98" i="2" s="1"/>
  <c r="BL98" i="2"/>
  <c r="BM98" i="2" s="1"/>
  <c r="AJ99" i="2"/>
  <c r="AL99" i="2"/>
  <c r="AN99" i="2"/>
  <c r="AP99" i="2"/>
  <c r="AR99" i="2"/>
  <c r="AT99" i="2"/>
  <c r="AV99" i="2"/>
  <c r="AX99" i="2"/>
  <c r="AZ99" i="2"/>
  <c r="BB99" i="2"/>
  <c r="BD99" i="2"/>
  <c r="BF99" i="2"/>
  <c r="BH99" i="2"/>
  <c r="BI99" i="2" s="1"/>
  <c r="BJ99" i="2"/>
  <c r="BK99" i="2" s="1"/>
  <c r="BL99" i="2"/>
  <c r="BM99" i="2" s="1"/>
  <c r="AJ100" i="2"/>
  <c r="AL100" i="2"/>
  <c r="AN100" i="2"/>
  <c r="AP100" i="2"/>
  <c r="AR100" i="2"/>
  <c r="AT100" i="2"/>
  <c r="AV100" i="2"/>
  <c r="AX100" i="2"/>
  <c r="AZ100" i="2"/>
  <c r="BB100" i="2"/>
  <c r="BD100" i="2"/>
  <c r="BF100" i="2"/>
  <c r="BH100" i="2"/>
  <c r="BI100" i="2" s="1"/>
  <c r="BJ100" i="2"/>
  <c r="BK100" i="2" s="1"/>
  <c r="BL100" i="2"/>
  <c r="BM100" i="2" s="1"/>
  <c r="AH6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H43" i="2"/>
  <c r="AH44" i="2"/>
  <c r="AH45" i="2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90" i="2"/>
  <c r="AF91" i="2"/>
  <c r="AF92" i="2"/>
  <c r="AF93" i="2"/>
  <c r="AF94" i="2"/>
  <c r="AF95" i="2"/>
  <c r="AF96" i="2"/>
  <c r="AF97" i="2"/>
  <c r="AF98" i="2"/>
  <c r="AF99" i="2"/>
  <c r="AF100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D88" i="2"/>
  <c r="AD89" i="2"/>
  <c r="AD90" i="2"/>
  <c r="AD91" i="2"/>
  <c r="AD92" i="2"/>
  <c r="AD93" i="2"/>
  <c r="AD94" i="2"/>
  <c r="AD95" i="2"/>
  <c r="AD96" i="2"/>
  <c r="AD97" i="2"/>
  <c r="AD98" i="2"/>
  <c r="AD99" i="2"/>
  <c r="AD100" i="2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V6" i="2"/>
  <c r="V7" i="2"/>
  <c r="V8" i="2"/>
  <c r="V9" i="2"/>
  <c r="V10" i="2"/>
  <c r="V11" i="2"/>
  <c r="M10" i="6" s="1"/>
  <c r="V12" i="2"/>
  <c r="M11" i="6" s="1"/>
  <c r="V13" i="2"/>
  <c r="M12" i="6" s="1"/>
  <c r="V14" i="2"/>
  <c r="M13" i="6" s="1"/>
  <c r="V15" i="2"/>
  <c r="M14" i="6" s="1"/>
  <c r="V16" i="2"/>
  <c r="M15" i="6" s="1"/>
  <c r="V17" i="2"/>
  <c r="M16" i="6" s="1"/>
  <c r="V18" i="2"/>
  <c r="M17" i="6" s="1"/>
  <c r="V19" i="2"/>
  <c r="M18" i="6" s="1"/>
  <c r="V20" i="2"/>
  <c r="M19" i="6" s="1"/>
  <c r="V21" i="2"/>
  <c r="M20" i="6" s="1"/>
  <c r="V22" i="2"/>
  <c r="M21" i="6" s="1"/>
  <c r="V23" i="2"/>
  <c r="M22" i="6" s="1"/>
  <c r="V24" i="2"/>
  <c r="M23" i="6" s="1"/>
  <c r="V25" i="2"/>
  <c r="M24" i="6" s="1"/>
  <c r="V26" i="2"/>
  <c r="M25" i="6" s="1"/>
  <c r="V27" i="2"/>
  <c r="M26" i="6" s="1"/>
  <c r="V28" i="2"/>
  <c r="M27" i="6" s="1"/>
  <c r="V29" i="2"/>
  <c r="M28" i="6" s="1"/>
  <c r="V30" i="2"/>
  <c r="M29" i="6" s="1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T6" i="2"/>
  <c r="L5" i="6" s="1"/>
  <c r="T7" i="2"/>
  <c r="L6" i="6" s="1"/>
  <c r="T8" i="2"/>
  <c r="L7" i="6" s="1"/>
  <c r="T9" i="2"/>
  <c r="L8" i="6" s="1"/>
  <c r="T10" i="2"/>
  <c r="L9" i="6" s="1"/>
  <c r="T11" i="2"/>
  <c r="L10" i="6" s="1"/>
  <c r="T12" i="2"/>
  <c r="L11" i="6" s="1"/>
  <c r="T13" i="2"/>
  <c r="L12" i="6" s="1"/>
  <c r="T14" i="2"/>
  <c r="L13" i="6" s="1"/>
  <c r="T15" i="2"/>
  <c r="L14" i="6" s="1"/>
  <c r="T16" i="2"/>
  <c r="L15" i="6" s="1"/>
  <c r="T17" i="2"/>
  <c r="L16" i="6" s="1"/>
  <c r="T18" i="2"/>
  <c r="L17" i="6" s="1"/>
  <c r="T19" i="2"/>
  <c r="L18" i="6" s="1"/>
  <c r="T20" i="2"/>
  <c r="L19" i="6" s="1"/>
  <c r="T21" i="2"/>
  <c r="L20" i="6" s="1"/>
  <c r="T22" i="2"/>
  <c r="L21" i="6" s="1"/>
  <c r="T23" i="2"/>
  <c r="L22" i="6" s="1"/>
  <c r="T24" i="2"/>
  <c r="L23" i="6" s="1"/>
  <c r="T25" i="2"/>
  <c r="L24" i="6" s="1"/>
  <c r="T26" i="2"/>
  <c r="L25" i="6" s="1"/>
  <c r="T27" i="2"/>
  <c r="L26" i="6" s="1"/>
  <c r="T28" i="2"/>
  <c r="L27" i="6" s="1"/>
  <c r="T29" i="2"/>
  <c r="L28" i="6" s="1"/>
  <c r="T30" i="2"/>
  <c r="L29" i="6" s="1"/>
  <c r="T31" i="2"/>
  <c r="L30" i="6" s="1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R6" i="2"/>
  <c r="K5" i="6" s="1"/>
  <c r="R7" i="2"/>
  <c r="K6" i="6" s="1"/>
  <c r="R8" i="2"/>
  <c r="K7" i="6" s="1"/>
  <c r="R9" i="2"/>
  <c r="K8" i="6" s="1"/>
  <c r="R10" i="2"/>
  <c r="K9" i="6" s="1"/>
  <c r="R11" i="2"/>
  <c r="K10" i="6" s="1"/>
  <c r="R12" i="2"/>
  <c r="K11" i="6" s="1"/>
  <c r="R13" i="2"/>
  <c r="K12" i="6" s="1"/>
  <c r="R14" i="2"/>
  <c r="K13" i="6" s="1"/>
  <c r="R15" i="2"/>
  <c r="K14" i="6" s="1"/>
  <c r="R16" i="2"/>
  <c r="K15" i="6" s="1"/>
  <c r="R17" i="2"/>
  <c r="K16" i="6" s="1"/>
  <c r="R18" i="2"/>
  <c r="K17" i="6" s="1"/>
  <c r="R19" i="2"/>
  <c r="K18" i="6" s="1"/>
  <c r="R20" i="2"/>
  <c r="K19" i="6" s="1"/>
  <c r="R21" i="2"/>
  <c r="K20" i="6" s="1"/>
  <c r="R22" i="2"/>
  <c r="K21" i="6" s="1"/>
  <c r="R23" i="2"/>
  <c r="K22" i="6" s="1"/>
  <c r="R24" i="2"/>
  <c r="K23" i="6" s="1"/>
  <c r="R25" i="2"/>
  <c r="K24" i="6" s="1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P6" i="2"/>
  <c r="J5" i="6" s="1"/>
  <c r="P7" i="2"/>
  <c r="J6" i="6" s="1"/>
  <c r="P8" i="2"/>
  <c r="J7" i="6" s="1"/>
  <c r="P9" i="2"/>
  <c r="J8" i="6" s="1"/>
  <c r="P10" i="2"/>
  <c r="J9" i="6" s="1"/>
  <c r="P11" i="2"/>
  <c r="J10" i="6" s="1"/>
  <c r="P12" i="2"/>
  <c r="J11" i="6" s="1"/>
  <c r="P13" i="2"/>
  <c r="J12" i="6" s="1"/>
  <c r="P14" i="2"/>
  <c r="J13" i="6" s="1"/>
  <c r="P15" i="2"/>
  <c r="J14" i="6" s="1"/>
  <c r="P16" i="2"/>
  <c r="J15" i="6" s="1"/>
  <c r="P17" i="2"/>
  <c r="J16" i="6" s="1"/>
  <c r="P18" i="2"/>
  <c r="J17" i="6" s="1"/>
  <c r="P19" i="2"/>
  <c r="J18" i="6" s="1"/>
  <c r="P20" i="2"/>
  <c r="J19" i="6" s="1"/>
  <c r="P21" i="2"/>
  <c r="J20" i="6" s="1"/>
  <c r="P22" i="2"/>
  <c r="J21" i="6" s="1"/>
  <c r="P23" i="2"/>
  <c r="J22" i="6" s="1"/>
  <c r="P24" i="2"/>
  <c r="J23" i="6" s="1"/>
  <c r="P25" i="2"/>
  <c r="J24" i="6" s="1"/>
  <c r="P26" i="2"/>
  <c r="J25" i="6" s="1"/>
  <c r="P27" i="2"/>
  <c r="J26" i="6" s="1"/>
  <c r="P28" i="2"/>
  <c r="J27" i="6" s="1"/>
  <c r="P29" i="2"/>
  <c r="J28" i="6" s="1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N6" i="2"/>
  <c r="I5" i="6" s="1"/>
  <c r="N7" i="2"/>
  <c r="I6" i="6" s="1"/>
  <c r="N8" i="2"/>
  <c r="I7" i="6" s="1"/>
  <c r="N9" i="2"/>
  <c r="I8" i="6" s="1"/>
  <c r="N10" i="2"/>
  <c r="I9" i="6" s="1"/>
  <c r="N11" i="2"/>
  <c r="I10" i="6" s="1"/>
  <c r="N12" i="2"/>
  <c r="I11" i="6" s="1"/>
  <c r="N13" i="2"/>
  <c r="I12" i="6" s="1"/>
  <c r="N14" i="2"/>
  <c r="I13" i="6" s="1"/>
  <c r="N15" i="2"/>
  <c r="I14" i="6" s="1"/>
  <c r="N16" i="2"/>
  <c r="I15" i="6" s="1"/>
  <c r="N17" i="2"/>
  <c r="I16" i="6" s="1"/>
  <c r="N18" i="2"/>
  <c r="I17" i="6" s="1"/>
  <c r="N19" i="2"/>
  <c r="I18" i="6" s="1"/>
  <c r="N20" i="2"/>
  <c r="I19" i="6" s="1"/>
  <c r="N21" i="2"/>
  <c r="I20" i="6" s="1"/>
  <c r="N22" i="2"/>
  <c r="I21" i="6" s="1"/>
  <c r="N23" i="2"/>
  <c r="I22" i="6" s="1"/>
  <c r="N24" i="2"/>
  <c r="I23" i="6" s="1"/>
  <c r="N25" i="2"/>
  <c r="I24" i="6" s="1"/>
  <c r="N26" i="2"/>
  <c r="I25" i="6" s="1"/>
  <c r="N27" i="2"/>
  <c r="I26" i="6" s="1"/>
  <c r="N28" i="2"/>
  <c r="I27" i="6" s="1"/>
  <c r="N29" i="2"/>
  <c r="I28" i="6" s="1"/>
  <c r="N30" i="2"/>
  <c r="I29" i="6" s="1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I61" i="6" s="1"/>
  <c r="N63" i="2"/>
  <c r="I62" i="6" s="1"/>
  <c r="N64" i="2"/>
  <c r="I63" i="6" s="1"/>
  <c r="N65" i="2"/>
  <c r="I64" i="6" s="1"/>
  <c r="N66" i="2"/>
  <c r="I65" i="6" s="1"/>
  <c r="N67" i="2"/>
  <c r="I66" i="6" s="1"/>
  <c r="N68" i="2"/>
  <c r="I67" i="6" s="1"/>
  <c r="N69" i="2"/>
  <c r="I68" i="6" s="1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I93" i="6" s="1"/>
  <c r="N95" i="2"/>
  <c r="I94" i="6" s="1"/>
  <c r="N96" i="2"/>
  <c r="I95" i="6" s="1"/>
  <c r="N97" i="2"/>
  <c r="I96" i="6" s="1"/>
  <c r="N98" i="2"/>
  <c r="I97" i="6" s="1"/>
  <c r="N99" i="2"/>
  <c r="I98" i="6" s="1"/>
  <c r="N100" i="2"/>
  <c r="I99" i="6" s="1"/>
  <c r="L6" i="2"/>
  <c r="H5" i="6" s="1"/>
  <c r="L7" i="2"/>
  <c r="H6" i="6" s="1"/>
  <c r="L8" i="2"/>
  <c r="H7" i="6" s="1"/>
  <c r="L9" i="2"/>
  <c r="H8" i="6" s="1"/>
  <c r="L10" i="2"/>
  <c r="H9" i="6" s="1"/>
  <c r="L11" i="2"/>
  <c r="H10" i="6" s="1"/>
  <c r="L12" i="2"/>
  <c r="H11" i="6" s="1"/>
  <c r="L13" i="2"/>
  <c r="H12" i="6" s="1"/>
  <c r="L14" i="2"/>
  <c r="H13" i="6" s="1"/>
  <c r="L15" i="2"/>
  <c r="H14" i="6" s="1"/>
  <c r="L16" i="2"/>
  <c r="H15" i="6" s="1"/>
  <c r="L17" i="2"/>
  <c r="H16" i="6" s="1"/>
  <c r="L18" i="2"/>
  <c r="H17" i="6" s="1"/>
  <c r="L19" i="2"/>
  <c r="H18" i="6" s="1"/>
  <c r="L20" i="2"/>
  <c r="H19" i="6" s="1"/>
  <c r="L21" i="2"/>
  <c r="H20" i="6" s="1"/>
  <c r="L22" i="2"/>
  <c r="H21" i="6" s="1"/>
  <c r="L23" i="2"/>
  <c r="H22" i="6" s="1"/>
  <c r="L24" i="2"/>
  <c r="H23" i="6" s="1"/>
  <c r="L25" i="2"/>
  <c r="H24" i="6" s="1"/>
  <c r="L26" i="2"/>
  <c r="H25" i="6" s="1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H99" i="6" s="1"/>
  <c r="J6" i="2"/>
  <c r="J7" i="2"/>
  <c r="J8" i="2"/>
  <c r="J9" i="2"/>
  <c r="J10" i="2"/>
  <c r="J11" i="2"/>
  <c r="J12" i="2"/>
  <c r="G11" i="6" s="1"/>
  <c r="J13" i="2"/>
  <c r="G12" i="6" s="1"/>
  <c r="J14" i="2"/>
  <c r="G13" i="6" s="1"/>
  <c r="J15" i="2"/>
  <c r="G14" i="6" s="1"/>
  <c r="J16" i="2"/>
  <c r="G15" i="6" s="1"/>
  <c r="J17" i="2"/>
  <c r="G16" i="6" s="1"/>
  <c r="J18" i="2"/>
  <c r="G17" i="6" s="1"/>
  <c r="J19" i="2"/>
  <c r="G18" i="6" s="1"/>
  <c r="J20" i="2"/>
  <c r="G19" i="6" s="1"/>
  <c r="J21" i="2"/>
  <c r="G20" i="6" s="1"/>
  <c r="J22" i="2"/>
  <c r="G21" i="6" s="1"/>
  <c r="J23" i="2"/>
  <c r="G22" i="6" s="1"/>
  <c r="J24" i="2"/>
  <c r="G23" i="6" s="1"/>
  <c r="J25" i="2"/>
  <c r="G24" i="6" s="1"/>
  <c r="J26" i="2"/>
  <c r="G25" i="6" s="1"/>
  <c r="J27" i="2"/>
  <c r="G26" i="6" s="1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G65" i="6" s="1"/>
  <c r="J67" i="2"/>
  <c r="G66" i="6" s="1"/>
  <c r="J68" i="2"/>
  <c r="G67" i="6" s="1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G98" i="6" s="1"/>
  <c r="J100" i="2"/>
  <c r="G99" i="6" s="1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F13" i="2"/>
  <c r="E12" i="6" s="1"/>
  <c r="F14" i="2"/>
  <c r="E13" i="6" s="1"/>
  <c r="F15" i="2"/>
  <c r="E14" i="6" s="1"/>
  <c r="F16" i="2"/>
  <c r="E15" i="6" s="1"/>
  <c r="F17" i="2"/>
  <c r="E16" i="6" s="1"/>
  <c r="F18" i="2"/>
  <c r="E17" i="6" s="1"/>
  <c r="F19" i="2"/>
  <c r="E18" i="6" s="1"/>
  <c r="F20" i="2"/>
  <c r="E19" i="6" s="1"/>
  <c r="F21" i="2"/>
  <c r="E20" i="6" s="1"/>
  <c r="F22" i="2"/>
  <c r="E21" i="6" s="1"/>
  <c r="F23" i="2"/>
  <c r="E22" i="6" s="1"/>
  <c r="F24" i="2"/>
  <c r="E23" i="6" s="1"/>
  <c r="F25" i="2"/>
  <c r="E24" i="6" s="1"/>
  <c r="F26" i="2"/>
  <c r="E25" i="6" s="1"/>
  <c r="F27" i="2"/>
  <c r="E26" i="6" s="1"/>
  <c r="F28" i="2"/>
  <c r="E27" i="6" s="1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6" i="2"/>
  <c r="F7" i="2"/>
  <c r="F8" i="2"/>
  <c r="F9" i="2"/>
  <c r="F10" i="2"/>
  <c r="F11" i="2"/>
  <c r="F12" i="2"/>
  <c r="E11" i="6" s="1"/>
  <c r="BL5" i="2"/>
  <c r="BJ5" i="2"/>
  <c r="BH5" i="2"/>
  <c r="BF5" i="2"/>
  <c r="BD5" i="2"/>
  <c r="BB5" i="2"/>
  <c r="AZ5" i="2"/>
  <c r="AX5" i="2"/>
  <c r="AV5" i="2"/>
  <c r="AT5" i="2"/>
  <c r="AR5" i="2"/>
  <c r="AP5" i="2"/>
  <c r="AN5" i="2"/>
  <c r="AL5" i="2"/>
  <c r="AJ5" i="2"/>
  <c r="AH5" i="2"/>
  <c r="AF5" i="2"/>
  <c r="AD5" i="2"/>
  <c r="AB5" i="2"/>
  <c r="Z5" i="2"/>
  <c r="X5" i="2"/>
  <c r="V5" i="2"/>
  <c r="T5" i="2"/>
  <c r="L4" i="6" s="1"/>
  <c r="R5" i="2"/>
  <c r="K4" i="6" s="1"/>
  <c r="P5" i="2"/>
  <c r="J4" i="6" s="1"/>
  <c r="N5" i="2"/>
  <c r="I4" i="6" s="1"/>
  <c r="L5" i="2"/>
  <c r="H4" i="6" s="1"/>
  <c r="J5" i="2"/>
  <c r="H5" i="2"/>
  <c r="F5" i="2"/>
  <c r="D6" i="2"/>
  <c r="D5" i="6" s="1"/>
  <c r="D7" i="2"/>
  <c r="D6" i="6" s="1"/>
  <c r="D8" i="2"/>
  <c r="D7" i="6" s="1"/>
  <c r="D9" i="2"/>
  <c r="D8" i="6" s="1"/>
  <c r="D10" i="2"/>
  <c r="D9" i="6" s="1"/>
  <c r="D11" i="2"/>
  <c r="D10" i="6" s="1"/>
  <c r="D12" i="2"/>
  <c r="D11" i="6" s="1"/>
  <c r="D13" i="2"/>
  <c r="D12" i="6" s="1"/>
  <c r="D14" i="2"/>
  <c r="D13" i="6" s="1"/>
  <c r="D15" i="2"/>
  <c r="D14" i="6" s="1"/>
  <c r="D16" i="2"/>
  <c r="D15" i="6" s="1"/>
  <c r="D17" i="2"/>
  <c r="D16" i="6" s="1"/>
  <c r="D18" i="2"/>
  <c r="D17" i="6" s="1"/>
  <c r="D19" i="2"/>
  <c r="D18" i="6" s="1"/>
  <c r="D20" i="2"/>
  <c r="D19" i="6" s="1"/>
  <c r="D21" i="2"/>
  <c r="D20" i="6" s="1"/>
  <c r="D22" i="2"/>
  <c r="D21" i="6" s="1"/>
  <c r="D23" i="2"/>
  <c r="D22" i="6" s="1"/>
  <c r="D24" i="2"/>
  <c r="D23" i="6" s="1"/>
  <c r="D25" i="2"/>
  <c r="D24" i="6" s="1"/>
  <c r="D26" i="2"/>
  <c r="D25" i="6" s="1"/>
  <c r="D27" i="2"/>
  <c r="D26" i="6" s="1"/>
  <c r="D28" i="2"/>
  <c r="D27" i="6" s="1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5" i="2"/>
  <c r="D4" i="6" s="1"/>
  <c r="E93" i="2" l="1"/>
  <c r="D92" i="6"/>
  <c r="E77" i="2"/>
  <c r="D76" i="6"/>
  <c r="E73" i="2"/>
  <c r="D72" i="6"/>
  <c r="E69" i="2"/>
  <c r="D68" i="6"/>
  <c r="E65" i="2"/>
  <c r="D64" i="6"/>
  <c r="E61" i="2"/>
  <c r="D60" i="6"/>
  <c r="E57" i="2"/>
  <c r="D56" i="6"/>
  <c r="E53" i="2"/>
  <c r="D52" i="6"/>
  <c r="E49" i="2"/>
  <c r="D48" i="6"/>
  <c r="E45" i="2"/>
  <c r="D44" i="6"/>
  <c r="E41" i="2"/>
  <c r="D40" i="6"/>
  <c r="E37" i="2"/>
  <c r="D36" i="6"/>
  <c r="E33" i="2"/>
  <c r="D32" i="6"/>
  <c r="E29" i="2"/>
  <c r="D28" i="6"/>
  <c r="E9" i="6"/>
  <c r="G6" i="2"/>
  <c r="G7" i="2" s="1"/>
  <c r="G8" i="2" s="1"/>
  <c r="G9" i="2" s="1"/>
  <c r="G10" i="2" s="1"/>
  <c r="G11" i="2" s="1"/>
  <c r="E5" i="6"/>
  <c r="G97" i="2"/>
  <c r="E96" i="6"/>
  <c r="G93" i="2"/>
  <c r="E92" i="6"/>
  <c r="G89" i="2"/>
  <c r="E88" i="6"/>
  <c r="G85" i="2"/>
  <c r="E84" i="6"/>
  <c r="G81" i="2"/>
  <c r="E80" i="6"/>
  <c r="G77" i="2"/>
  <c r="E76" i="6"/>
  <c r="G73" i="2"/>
  <c r="E72" i="6"/>
  <c r="G69" i="2"/>
  <c r="E68" i="6"/>
  <c r="G65" i="2"/>
  <c r="E64" i="6"/>
  <c r="G61" i="2"/>
  <c r="E60" i="6"/>
  <c r="G57" i="2"/>
  <c r="E56" i="6"/>
  <c r="G53" i="2"/>
  <c r="E52" i="6"/>
  <c r="G49" i="2"/>
  <c r="E48" i="6"/>
  <c r="G45" i="2"/>
  <c r="E44" i="6"/>
  <c r="G41" i="2"/>
  <c r="E40" i="6"/>
  <c r="G37" i="2"/>
  <c r="E36" i="6"/>
  <c r="G33" i="2"/>
  <c r="E32" i="6"/>
  <c r="G29" i="2"/>
  <c r="E28" i="6"/>
  <c r="I97" i="2"/>
  <c r="F96" i="6"/>
  <c r="I93" i="2"/>
  <c r="F92" i="6"/>
  <c r="I89" i="2"/>
  <c r="F88" i="6"/>
  <c r="I85" i="2"/>
  <c r="F84" i="6"/>
  <c r="I81" i="2"/>
  <c r="F80" i="6"/>
  <c r="I77" i="2"/>
  <c r="F76" i="6"/>
  <c r="I73" i="2"/>
  <c r="F72" i="6"/>
  <c r="I69" i="2"/>
  <c r="F68" i="6"/>
  <c r="I65" i="2"/>
  <c r="F64" i="6"/>
  <c r="I61" i="2"/>
  <c r="F60" i="6"/>
  <c r="I57" i="2"/>
  <c r="F56" i="6"/>
  <c r="I53" i="2"/>
  <c r="F52" i="6"/>
  <c r="I49" i="2"/>
  <c r="F48" i="6"/>
  <c r="I45" i="2"/>
  <c r="F44" i="6"/>
  <c r="I41" i="2"/>
  <c r="F40" i="6"/>
  <c r="I37" i="2"/>
  <c r="F36" i="6"/>
  <c r="I33" i="2"/>
  <c r="F32" i="6"/>
  <c r="I29" i="2"/>
  <c r="F28" i="6"/>
  <c r="I25" i="2"/>
  <c r="F24" i="6"/>
  <c r="I21" i="2"/>
  <c r="F20" i="6"/>
  <c r="I17" i="2"/>
  <c r="F16" i="6"/>
  <c r="I13" i="2"/>
  <c r="F12" i="6"/>
  <c r="I9" i="2"/>
  <c r="F8" i="6"/>
  <c r="K92" i="2"/>
  <c r="G91" i="6" s="1"/>
  <c r="K88" i="2"/>
  <c r="G87" i="6" s="1"/>
  <c r="K84" i="2"/>
  <c r="G83" i="6" s="1"/>
  <c r="K80" i="2"/>
  <c r="G79" i="6" s="1"/>
  <c r="K76" i="2"/>
  <c r="G75" i="6" s="1"/>
  <c r="K72" i="2"/>
  <c r="G71" i="6" s="1"/>
  <c r="K60" i="2"/>
  <c r="G59" i="6"/>
  <c r="K56" i="2"/>
  <c r="G55" i="6"/>
  <c r="K52" i="2"/>
  <c r="G51" i="6"/>
  <c r="K48" i="2"/>
  <c r="G47" i="6"/>
  <c r="K44" i="2"/>
  <c r="G43" i="6"/>
  <c r="K40" i="2"/>
  <c r="G39" i="6"/>
  <c r="K36" i="2"/>
  <c r="G35" i="6"/>
  <c r="K32" i="2"/>
  <c r="G31" i="6"/>
  <c r="K28" i="2"/>
  <c r="G27" i="6"/>
  <c r="M91" i="2"/>
  <c r="H90" i="6" s="1"/>
  <c r="M87" i="2"/>
  <c r="H86" i="6" s="1"/>
  <c r="M83" i="2"/>
  <c r="H82" i="6" s="1"/>
  <c r="M79" i="2"/>
  <c r="H78" i="6" s="1"/>
  <c r="M75" i="2"/>
  <c r="H74" i="6" s="1"/>
  <c r="M71" i="2"/>
  <c r="H70" i="6" s="1"/>
  <c r="M67" i="2"/>
  <c r="H66" i="6" s="1"/>
  <c r="M63" i="2"/>
  <c r="H62" i="6" s="1"/>
  <c r="M59" i="2"/>
  <c r="H58" i="6" s="1"/>
  <c r="M55" i="2"/>
  <c r="H54" i="6" s="1"/>
  <c r="M51" i="2"/>
  <c r="H50" i="6" s="1"/>
  <c r="M47" i="2"/>
  <c r="H46" i="6" s="1"/>
  <c r="M43" i="2"/>
  <c r="H42" i="6" s="1"/>
  <c r="M39" i="2"/>
  <c r="H38" i="6" s="1"/>
  <c r="M35" i="2"/>
  <c r="H34" i="6" s="1"/>
  <c r="M31" i="2"/>
  <c r="H30" i="6" s="1"/>
  <c r="M27" i="2"/>
  <c r="H26" i="6" s="1"/>
  <c r="O86" i="2"/>
  <c r="I85" i="6"/>
  <c r="O82" i="2"/>
  <c r="I81" i="6"/>
  <c r="O78" i="2"/>
  <c r="I77" i="6"/>
  <c r="O74" i="2"/>
  <c r="I73" i="6"/>
  <c r="O70" i="2"/>
  <c r="I69" i="6"/>
  <c r="O54" i="2"/>
  <c r="I53" i="6" s="1"/>
  <c r="O50" i="2"/>
  <c r="I49" i="6" s="1"/>
  <c r="O46" i="2"/>
  <c r="I45" i="6" s="1"/>
  <c r="O42" i="2"/>
  <c r="I41" i="6" s="1"/>
  <c r="O38" i="2"/>
  <c r="I37" i="6" s="1"/>
  <c r="O34" i="2"/>
  <c r="I33" i="6" s="1"/>
  <c r="Q97" i="2"/>
  <c r="J96" i="6" s="1"/>
  <c r="Q93" i="2"/>
  <c r="J92" i="6" s="1"/>
  <c r="Q89" i="2"/>
  <c r="J88" i="6" s="1"/>
  <c r="Q85" i="2"/>
  <c r="J84" i="6" s="1"/>
  <c r="Q81" i="2"/>
  <c r="J80" i="6" s="1"/>
  <c r="Q77" i="2"/>
  <c r="J76" i="6" s="1"/>
  <c r="Q73" i="2"/>
  <c r="J72" i="6" s="1"/>
  <c r="Q69" i="2"/>
  <c r="J68" i="6" s="1"/>
  <c r="Q65" i="2"/>
  <c r="J64" i="6" s="1"/>
  <c r="Q61" i="2"/>
  <c r="J60" i="6" s="1"/>
  <c r="Q57" i="2"/>
  <c r="J56" i="6" s="1"/>
  <c r="Q53" i="2"/>
  <c r="J52" i="6" s="1"/>
  <c r="Q49" i="2"/>
  <c r="J48" i="6" s="1"/>
  <c r="Q45" i="2"/>
  <c r="J44" i="6" s="1"/>
  <c r="Q41" i="2"/>
  <c r="J40" i="6" s="1"/>
  <c r="Q37" i="2"/>
  <c r="J36" i="6" s="1"/>
  <c r="Q33" i="2"/>
  <c r="J32" i="6" s="1"/>
  <c r="S100" i="2"/>
  <c r="K99" i="6" s="1"/>
  <c r="S96" i="2"/>
  <c r="K95" i="6" s="1"/>
  <c r="S92" i="2"/>
  <c r="K91" i="6" s="1"/>
  <c r="S88" i="2"/>
  <c r="K87" i="6" s="1"/>
  <c r="S84" i="2"/>
  <c r="K83" i="6" s="1"/>
  <c r="S80" i="2"/>
  <c r="K79" i="6" s="1"/>
  <c r="S76" i="2"/>
  <c r="K75" i="6" s="1"/>
  <c r="S72" i="2"/>
  <c r="K71" i="6" s="1"/>
  <c r="S68" i="2"/>
  <c r="K67" i="6" s="1"/>
  <c r="S64" i="2"/>
  <c r="K63" i="6" s="1"/>
  <c r="S60" i="2"/>
  <c r="K59" i="6" s="1"/>
  <c r="S56" i="2"/>
  <c r="K55" i="6" s="1"/>
  <c r="S52" i="2"/>
  <c r="K51" i="6" s="1"/>
  <c r="S48" i="2"/>
  <c r="K47" i="6" s="1"/>
  <c r="S44" i="2"/>
  <c r="K43" i="6" s="1"/>
  <c r="S40" i="2"/>
  <c r="K39" i="6" s="1"/>
  <c r="S36" i="2"/>
  <c r="K35" i="6" s="1"/>
  <c r="S32" i="2"/>
  <c r="K31" i="6" s="1"/>
  <c r="S28" i="2"/>
  <c r="K27" i="6" s="1"/>
  <c r="U99" i="2"/>
  <c r="L98" i="6" s="1"/>
  <c r="U95" i="2"/>
  <c r="L94" i="6" s="1"/>
  <c r="U91" i="2"/>
  <c r="L90" i="6" s="1"/>
  <c r="U87" i="2"/>
  <c r="L86" i="6" s="1"/>
  <c r="U83" i="2"/>
  <c r="L82" i="6" s="1"/>
  <c r="U79" i="2"/>
  <c r="L78" i="6" s="1"/>
  <c r="U75" i="2"/>
  <c r="L74" i="6" s="1"/>
  <c r="U71" i="2"/>
  <c r="L70" i="6" s="1"/>
  <c r="U67" i="2"/>
  <c r="L66" i="6" s="1"/>
  <c r="U63" i="2"/>
  <c r="L62" i="6" s="1"/>
  <c r="U59" i="2"/>
  <c r="L58" i="6" s="1"/>
  <c r="U55" i="2"/>
  <c r="L54" i="6" s="1"/>
  <c r="U51" i="2"/>
  <c r="L50" i="6" s="1"/>
  <c r="U47" i="2"/>
  <c r="L46" i="6" s="1"/>
  <c r="U43" i="2"/>
  <c r="L42" i="6" s="1"/>
  <c r="U39" i="2"/>
  <c r="L38" i="6" s="1"/>
  <c r="U35" i="2"/>
  <c r="L34" i="6" s="1"/>
  <c r="W98" i="2"/>
  <c r="M97" i="6" s="1"/>
  <c r="W94" i="2"/>
  <c r="M93" i="6" s="1"/>
  <c r="W90" i="2"/>
  <c r="M89" i="6" s="1"/>
  <c r="W86" i="2"/>
  <c r="M85" i="6" s="1"/>
  <c r="W82" i="2"/>
  <c r="M81" i="6" s="1"/>
  <c r="W78" i="2"/>
  <c r="M77" i="6" s="1"/>
  <c r="W74" i="2"/>
  <c r="M73" i="6" s="1"/>
  <c r="W70" i="2"/>
  <c r="M69" i="6" s="1"/>
  <c r="W66" i="2"/>
  <c r="M65" i="6" s="1"/>
  <c r="W62" i="2"/>
  <c r="M61" i="6" s="1"/>
  <c r="W58" i="2"/>
  <c r="M57" i="6" s="1"/>
  <c r="W54" i="2"/>
  <c r="M53" i="6" s="1"/>
  <c r="W50" i="2"/>
  <c r="M49" i="6" s="1"/>
  <c r="W46" i="2"/>
  <c r="M45" i="6" s="1"/>
  <c r="W42" i="2"/>
  <c r="M41" i="6" s="1"/>
  <c r="W38" i="2"/>
  <c r="M37" i="6" s="1"/>
  <c r="W34" i="2"/>
  <c r="M33" i="6" s="1"/>
  <c r="Y97" i="2"/>
  <c r="N96" i="6" s="1"/>
  <c r="Y93" i="2"/>
  <c r="N92" i="6" s="1"/>
  <c r="Y89" i="2"/>
  <c r="N88" i="6" s="1"/>
  <c r="Y85" i="2"/>
  <c r="N84" i="6" s="1"/>
  <c r="Y81" i="2"/>
  <c r="N80" i="6" s="1"/>
  <c r="Y77" i="2"/>
  <c r="N76" i="6" s="1"/>
  <c r="Y73" i="2"/>
  <c r="N72" i="6" s="1"/>
  <c r="Y69" i="2"/>
  <c r="N68" i="6" s="1"/>
  <c r="Y65" i="2"/>
  <c r="N64" i="6" s="1"/>
  <c r="Y61" i="2"/>
  <c r="N60" i="6" s="1"/>
  <c r="Y57" i="2"/>
  <c r="N56" i="6" s="1"/>
  <c r="Y53" i="2"/>
  <c r="N52" i="6" s="1"/>
  <c r="Y49" i="2"/>
  <c r="N48" i="6" s="1"/>
  <c r="Y45" i="2"/>
  <c r="N44" i="6" s="1"/>
  <c r="Y41" i="2"/>
  <c r="N40" i="6" s="1"/>
  <c r="Y37" i="2"/>
  <c r="N36" i="6" s="1"/>
  <c r="Y33" i="2"/>
  <c r="N32" i="6" s="1"/>
  <c r="Y29" i="2"/>
  <c r="N28" i="6" s="1"/>
  <c r="Y25" i="2"/>
  <c r="N24" i="6" s="1"/>
  <c r="Y21" i="2"/>
  <c r="N20" i="6" s="1"/>
  <c r="Y17" i="2"/>
  <c r="N16" i="6" s="1"/>
  <c r="Y13" i="2"/>
  <c r="N12" i="6" s="1"/>
  <c r="Y9" i="2"/>
  <c r="N8" i="6" s="1"/>
  <c r="AA100" i="2"/>
  <c r="O99" i="6" s="1"/>
  <c r="AA96" i="2"/>
  <c r="O95" i="6" s="1"/>
  <c r="AA92" i="2"/>
  <c r="O91" i="6" s="1"/>
  <c r="AA88" i="2"/>
  <c r="O87" i="6" s="1"/>
  <c r="AA84" i="2"/>
  <c r="O83" i="6" s="1"/>
  <c r="AA80" i="2"/>
  <c r="O79" i="6" s="1"/>
  <c r="AA76" i="2"/>
  <c r="O75" i="6" s="1"/>
  <c r="AA72" i="2"/>
  <c r="O71" i="6" s="1"/>
  <c r="AA68" i="2"/>
  <c r="O67" i="6" s="1"/>
  <c r="AA64" i="2"/>
  <c r="O63" i="6" s="1"/>
  <c r="AA60" i="2"/>
  <c r="O59" i="6" s="1"/>
  <c r="AA56" i="2"/>
  <c r="O55" i="6" s="1"/>
  <c r="AA52" i="2"/>
  <c r="O51" i="6" s="1"/>
  <c r="AA48" i="2"/>
  <c r="O47" i="6" s="1"/>
  <c r="AA44" i="2"/>
  <c r="O43" i="6" s="1"/>
  <c r="AA40" i="2"/>
  <c r="O39" i="6" s="1"/>
  <c r="AA36" i="2"/>
  <c r="O35" i="6" s="1"/>
  <c r="AA32" i="2"/>
  <c r="O31" i="6" s="1"/>
  <c r="AA28" i="2"/>
  <c r="O27" i="6" s="1"/>
  <c r="AA24" i="2"/>
  <c r="O23" i="6" s="1"/>
  <c r="AA20" i="2"/>
  <c r="O19" i="6" s="1"/>
  <c r="AA16" i="2"/>
  <c r="O15" i="6" s="1"/>
  <c r="AA12" i="2"/>
  <c r="O11" i="6" s="1"/>
  <c r="AA8" i="2"/>
  <c r="O7" i="6" s="1"/>
  <c r="AC99" i="2"/>
  <c r="P98" i="6" s="1"/>
  <c r="AC95" i="2"/>
  <c r="P94" i="6" s="1"/>
  <c r="AC91" i="2"/>
  <c r="P90" i="6" s="1"/>
  <c r="AC87" i="2"/>
  <c r="P86" i="6" s="1"/>
  <c r="AC83" i="2"/>
  <c r="P82" i="6" s="1"/>
  <c r="AC79" i="2"/>
  <c r="P78" i="6" s="1"/>
  <c r="AC75" i="2"/>
  <c r="P74" i="6" s="1"/>
  <c r="AC71" i="2"/>
  <c r="P70" i="6" s="1"/>
  <c r="AC67" i="2"/>
  <c r="P66" i="6" s="1"/>
  <c r="AC63" i="2"/>
  <c r="P62" i="6" s="1"/>
  <c r="AC59" i="2"/>
  <c r="P58" i="6" s="1"/>
  <c r="AC55" i="2"/>
  <c r="P54" i="6" s="1"/>
  <c r="AC51" i="2"/>
  <c r="P50" i="6" s="1"/>
  <c r="AC47" i="2"/>
  <c r="P46" i="6" s="1"/>
  <c r="AC43" i="2"/>
  <c r="P42" i="6" s="1"/>
  <c r="AC39" i="2"/>
  <c r="P38" i="6" s="1"/>
  <c r="AC35" i="2"/>
  <c r="P34" i="6" s="1"/>
  <c r="AC31" i="2"/>
  <c r="P30" i="6" s="1"/>
  <c r="AC27" i="2"/>
  <c r="P26" i="6" s="1"/>
  <c r="AC23" i="2"/>
  <c r="P22" i="6" s="1"/>
  <c r="AC19" i="2"/>
  <c r="P18" i="6" s="1"/>
  <c r="AC15" i="2"/>
  <c r="P14" i="6" s="1"/>
  <c r="AC11" i="2"/>
  <c r="P10" i="6" s="1"/>
  <c r="AC7" i="2"/>
  <c r="P6" i="6" s="1"/>
  <c r="AE98" i="2"/>
  <c r="Q97" i="6" s="1"/>
  <c r="AE94" i="2"/>
  <c r="Q93" i="6" s="1"/>
  <c r="AE90" i="2"/>
  <c r="Q89" i="6" s="1"/>
  <c r="AE86" i="2"/>
  <c r="Q85" i="6" s="1"/>
  <c r="AE82" i="2"/>
  <c r="Q81" i="6" s="1"/>
  <c r="AE78" i="2"/>
  <c r="Q77" i="6" s="1"/>
  <c r="AE74" i="2"/>
  <c r="Q73" i="6" s="1"/>
  <c r="AE70" i="2"/>
  <c r="Q69" i="6" s="1"/>
  <c r="AE66" i="2"/>
  <c r="Q65" i="6" s="1"/>
  <c r="AE62" i="2"/>
  <c r="Q61" i="6" s="1"/>
  <c r="AE58" i="2"/>
  <c r="Q57" i="6" s="1"/>
  <c r="AE54" i="2"/>
  <c r="Q53" i="6" s="1"/>
  <c r="AE50" i="2"/>
  <c r="Q49" i="6" s="1"/>
  <c r="AE46" i="2"/>
  <c r="Q45" i="6" s="1"/>
  <c r="AE42" i="2"/>
  <c r="Q41" i="6" s="1"/>
  <c r="AE38" i="2"/>
  <c r="Q37" i="6" s="1"/>
  <c r="AE34" i="2"/>
  <c r="Q33" i="6" s="1"/>
  <c r="AE30" i="2"/>
  <c r="Q29" i="6" s="1"/>
  <c r="AE26" i="2"/>
  <c r="Q25" i="6" s="1"/>
  <c r="AE22" i="2"/>
  <c r="Q21" i="6" s="1"/>
  <c r="AE18" i="2"/>
  <c r="Q17" i="6" s="1"/>
  <c r="AE14" i="2"/>
  <c r="Q13" i="6" s="1"/>
  <c r="AE10" i="2"/>
  <c r="Q9" i="6" s="1"/>
  <c r="AE6" i="2"/>
  <c r="Q5" i="6" s="1"/>
  <c r="AG97" i="2"/>
  <c r="R96" i="6" s="1"/>
  <c r="AG93" i="2"/>
  <c r="R92" i="6" s="1"/>
  <c r="AG89" i="2"/>
  <c r="R88" i="6" s="1"/>
  <c r="AG85" i="2"/>
  <c r="R84" i="6" s="1"/>
  <c r="AG81" i="2"/>
  <c r="R80" i="6" s="1"/>
  <c r="AG77" i="2"/>
  <c r="R76" i="6" s="1"/>
  <c r="AG73" i="2"/>
  <c r="R72" i="6" s="1"/>
  <c r="AG69" i="2"/>
  <c r="R68" i="6" s="1"/>
  <c r="AG65" i="2"/>
  <c r="R64" i="6" s="1"/>
  <c r="AG61" i="2"/>
  <c r="R60" i="6" s="1"/>
  <c r="AG57" i="2"/>
  <c r="R56" i="6" s="1"/>
  <c r="AG53" i="2"/>
  <c r="R52" i="6" s="1"/>
  <c r="AG49" i="2"/>
  <c r="R48" i="6" s="1"/>
  <c r="AG45" i="2"/>
  <c r="R44" i="6" s="1"/>
  <c r="AG41" i="2"/>
  <c r="R40" i="6" s="1"/>
  <c r="AG37" i="2"/>
  <c r="R36" i="6" s="1"/>
  <c r="AG33" i="2"/>
  <c r="R32" i="6" s="1"/>
  <c r="AG29" i="2"/>
  <c r="R28" i="6" s="1"/>
  <c r="AG25" i="2"/>
  <c r="R24" i="6" s="1"/>
  <c r="AG21" i="2"/>
  <c r="R20" i="6" s="1"/>
  <c r="AG17" i="2"/>
  <c r="R16" i="6" s="1"/>
  <c r="AG13" i="2"/>
  <c r="R12" i="6" s="1"/>
  <c r="AG9" i="2"/>
  <c r="R8" i="6" s="1"/>
  <c r="AI100" i="2"/>
  <c r="S99" i="6" s="1"/>
  <c r="AI96" i="2"/>
  <c r="S95" i="6" s="1"/>
  <c r="AI92" i="2"/>
  <c r="S91" i="6" s="1"/>
  <c r="AI88" i="2"/>
  <c r="S87" i="6" s="1"/>
  <c r="AI84" i="2"/>
  <c r="S83" i="6" s="1"/>
  <c r="AI80" i="2"/>
  <c r="S79" i="6" s="1"/>
  <c r="AI76" i="2"/>
  <c r="S75" i="6" s="1"/>
  <c r="AI72" i="2"/>
  <c r="S71" i="6" s="1"/>
  <c r="AI68" i="2"/>
  <c r="S67" i="6" s="1"/>
  <c r="AI64" i="2"/>
  <c r="S63" i="6" s="1"/>
  <c r="AI60" i="2"/>
  <c r="S59" i="6" s="1"/>
  <c r="AI56" i="2"/>
  <c r="S55" i="6" s="1"/>
  <c r="AI52" i="2"/>
  <c r="S51" i="6" s="1"/>
  <c r="AI48" i="2"/>
  <c r="S47" i="6" s="1"/>
  <c r="AI44" i="2"/>
  <c r="S43" i="6" s="1"/>
  <c r="AI40" i="2"/>
  <c r="S39" i="6" s="1"/>
  <c r="AI36" i="2"/>
  <c r="S35" i="6" s="1"/>
  <c r="AI32" i="2"/>
  <c r="S31" i="6" s="1"/>
  <c r="AI28" i="2"/>
  <c r="S27" i="6" s="1"/>
  <c r="AI24" i="2"/>
  <c r="S23" i="6" s="1"/>
  <c r="AI20" i="2"/>
  <c r="S19" i="6" s="1"/>
  <c r="AI16" i="2"/>
  <c r="S15" i="6" s="1"/>
  <c r="AI12" i="2"/>
  <c r="S11" i="6" s="1"/>
  <c r="AI8" i="2"/>
  <c r="S7" i="6" s="1"/>
  <c r="BC100" i="2"/>
  <c r="AC99" i="6" s="1"/>
  <c r="AU100" i="2"/>
  <c r="Y99" i="6" s="1"/>
  <c r="AM100" i="2"/>
  <c r="U99" i="6" s="1"/>
  <c r="BA99" i="2"/>
  <c r="AB98" i="6" s="1"/>
  <c r="AS99" i="2"/>
  <c r="X98" i="6" s="1"/>
  <c r="AK99" i="2"/>
  <c r="T98" i="6" s="1"/>
  <c r="BG98" i="2"/>
  <c r="AE97" i="6" s="1"/>
  <c r="AY98" i="2"/>
  <c r="AA97" i="6" s="1"/>
  <c r="AQ98" i="2"/>
  <c r="W97" i="6" s="1"/>
  <c r="BE97" i="2"/>
  <c r="AD96" i="6" s="1"/>
  <c r="AW97" i="2"/>
  <c r="Z96" i="6" s="1"/>
  <c r="AO97" i="2"/>
  <c r="V96" i="6" s="1"/>
  <c r="BC96" i="2"/>
  <c r="AC95" i="6" s="1"/>
  <c r="AU96" i="2"/>
  <c r="Y95" i="6" s="1"/>
  <c r="AM96" i="2"/>
  <c r="U95" i="6" s="1"/>
  <c r="BA95" i="2"/>
  <c r="AB94" i="6" s="1"/>
  <c r="AS95" i="2"/>
  <c r="X94" i="6" s="1"/>
  <c r="AK95" i="2"/>
  <c r="T94" i="6" s="1"/>
  <c r="BG94" i="2"/>
  <c r="AE93" i="6" s="1"/>
  <c r="AY94" i="2"/>
  <c r="AA93" i="6" s="1"/>
  <c r="AQ94" i="2"/>
  <c r="W93" i="6" s="1"/>
  <c r="BE93" i="2"/>
  <c r="AD92" i="6" s="1"/>
  <c r="AW93" i="2"/>
  <c r="Z92" i="6" s="1"/>
  <c r="AO93" i="2"/>
  <c r="V92" i="6" s="1"/>
  <c r="BC92" i="2"/>
  <c r="AC91" i="6" s="1"/>
  <c r="AU92" i="2"/>
  <c r="Y91" i="6" s="1"/>
  <c r="AM92" i="2"/>
  <c r="U91" i="6" s="1"/>
  <c r="BA91" i="2"/>
  <c r="AB90" i="6" s="1"/>
  <c r="AS91" i="2"/>
  <c r="X90" i="6" s="1"/>
  <c r="AK91" i="2"/>
  <c r="T90" i="6" s="1"/>
  <c r="BG90" i="2"/>
  <c r="AE89" i="6" s="1"/>
  <c r="E85" i="2"/>
  <c r="D84" i="6"/>
  <c r="E100" i="2"/>
  <c r="D99" i="6"/>
  <c r="E88" i="2"/>
  <c r="D87" i="6"/>
  <c r="E68" i="2"/>
  <c r="D67" i="6"/>
  <c r="E56" i="2"/>
  <c r="D55" i="6"/>
  <c r="E40" i="2"/>
  <c r="D39" i="6"/>
  <c r="Y5" i="2"/>
  <c r="N4" i="6" s="1"/>
  <c r="AO5" i="2"/>
  <c r="V4" i="6" s="1"/>
  <c r="BE5" i="2"/>
  <c r="AD4" i="6"/>
  <c r="E8" i="6"/>
  <c r="G100" i="2"/>
  <c r="E99" i="6" s="1"/>
  <c r="G96" i="2"/>
  <c r="E95" i="6" s="1"/>
  <c r="G92" i="2"/>
  <c r="E91" i="6" s="1"/>
  <c r="G88" i="2"/>
  <c r="E87" i="6" s="1"/>
  <c r="G84" i="2"/>
  <c r="E83" i="6" s="1"/>
  <c r="G80" i="2"/>
  <c r="E79" i="6"/>
  <c r="G76" i="2"/>
  <c r="E75" i="6" s="1"/>
  <c r="G72" i="2"/>
  <c r="E71" i="6"/>
  <c r="G68" i="2"/>
  <c r="E67" i="6" s="1"/>
  <c r="G64" i="2"/>
  <c r="E63" i="6"/>
  <c r="G60" i="2"/>
  <c r="E59" i="6" s="1"/>
  <c r="G56" i="2"/>
  <c r="E55" i="6"/>
  <c r="G52" i="2"/>
  <c r="E51" i="6" s="1"/>
  <c r="G48" i="2"/>
  <c r="E47" i="6"/>
  <c r="G44" i="2"/>
  <c r="E43" i="6" s="1"/>
  <c r="G40" i="2"/>
  <c r="E39" i="6"/>
  <c r="G36" i="2"/>
  <c r="E35" i="6" s="1"/>
  <c r="G32" i="2"/>
  <c r="E31" i="6"/>
  <c r="I100" i="2"/>
  <c r="F99" i="6" s="1"/>
  <c r="I96" i="2"/>
  <c r="F95" i="6"/>
  <c r="I92" i="2"/>
  <c r="F91" i="6" s="1"/>
  <c r="I88" i="2"/>
  <c r="F87" i="6"/>
  <c r="I84" i="2"/>
  <c r="F83" i="6" s="1"/>
  <c r="I80" i="2"/>
  <c r="F79" i="6"/>
  <c r="I76" i="2"/>
  <c r="F75" i="6" s="1"/>
  <c r="I72" i="2"/>
  <c r="F71" i="6"/>
  <c r="I68" i="2"/>
  <c r="F67" i="6" s="1"/>
  <c r="I64" i="2"/>
  <c r="F63" i="6"/>
  <c r="I60" i="2"/>
  <c r="F59" i="6" s="1"/>
  <c r="I56" i="2"/>
  <c r="F55" i="6"/>
  <c r="I52" i="2"/>
  <c r="F51" i="6" s="1"/>
  <c r="I48" i="2"/>
  <c r="F47" i="6"/>
  <c r="I44" i="2"/>
  <c r="F43" i="6" s="1"/>
  <c r="I40" i="2"/>
  <c r="F39" i="6"/>
  <c r="I36" i="2"/>
  <c r="F35" i="6" s="1"/>
  <c r="I32" i="2"/>
  <c r="F31" i="6"/>
  <c r="I28" i="2"/>
  <c r="F27" i="6" s="1"/>
  <c r="I24" i="2"/>
  <c r="F23" i="6"/>
  <c r="I20" i="2"/>
  <c r="F19" i="6" s="1"/>
  <c r="I16" i="2"/>
  <c r="F15" i="6"/>
  <c r="I12" i="2"/>
  <c r="F11" i="6" s="1"/>
  <c r="I8" i="2"/>
  <c r="F7" i="6"/>
  <c r="K91" i="2"/>
  <c r="G90" i="6"/>
  <c r="K87" i="2"/>
  <c r="G86" i="6" s="1"/>
  <c r="K83" i="2"/>
  <c r="G82" i="6"/>
  <c r="K79" i="2"/>
  <c r="G78" i="6" s="1"/>
  <c r="K75" i="2"/>
  <c r="G74" i="6"/>
  <c r="K71" i="2"/>
  <c r="G70" i="6" s="1"/>
  <c r="K63" i="2"/>
  <c r="K64" i="2" s="1"/>
  <c r="K65" i="2" s="1"/>
  <c r="G62" i="6"/>
  <c r="K59" i="2"/>
  <c r="G58" i="6" s="1"/>
  <c r="K55" i="2"/>
  <c r="G54" i="6"/>
  <c r="K51" i="2"/>
  <c r="G50" i="6" s="1"/>
  <c r="K47" i="2"/>
  <c r="G46" i="6"/>
  <c r="K43" i="2"/>
  <c r="G42" i="6" s="1"/>
  <c r="K39" i="2"/>
  <c r="G38" i="6"/>
  <c r="K35" i="2"/>
  <c r="G34" i="6" s="1"/>
  <c r="K31" i="2"/>
  <c r="G30" i="6"/>
  <c r="M94" i="2"/>
  <c r="M95" i="2" s="1"/>
  <c r="M96" i="2" s="1"/>
  <c r="M97" i="2" s="1"/>
  <c r="M98" i="2" s="1"/>
  <c r="M99" i="2" s="1"/>
  <c r="H98" i="6" s="1"/>
  <c r="H93" i="6"/>
  <c r="M90" i="2"/>
  <c r="H89" i="6" s="1"/>
  <c r="M86" i="2"/>
  <c r="H85" i="6"/>
  <c r="M82" i="2"/>
  <c r="H81" i="6" s="1"/>
  <c r="M78" i="2"/>
  <c r="H77" i="6"/>
  <c r="M74" i="2"/>
  <c r="H73" i="6" s="1"/>
  <c r="M70" i="2"/>
  <c r="H69" i="6"/>
  <c r="M66" i="2"/>
  <c r="H65" i="6" s="1"/>
  <c r="M62" i="2"/>
  <c r="H61" i="6"/>
  <c r="M58" i="2"/>
  <c r="H57" i="6" s="1"/>
  <c r="M54" i="2"/>
  <c r="H53" i="6"/>
  <c r="M50" i="2"/>
  <c r="H49" i="6" s="1"/>
  <c r="M46" i="2"/>
  <c r="H45" i="6"/>
  <c r="M42" i="2"/>
  <c r="H41" i="6" s="1"/>
  <c r="M38" i="2"/>
  <c r="H37" i="6"/>
  <c r="M34" i="2"/>
  <c r="H33" i="6" s="1"/>
  <c r="M30" i="2"/>
  <c r="H29" i="6"/>
  <c r="O85" i="2"/>
  <c r="I84" i="6"/>
  <c r="O81" i="2"/>
  <c r="I80" i="6" s="1"/>
  <c r="O77" i="2"/>
  <c r="I76" i="6"/>
  <c r="O73" i="2"/>
  <c r="I72" i="6" s="1"/>
  <c r="O53" i="2"/>
  <c r="I52" i="6" s="1"/>
  <c r="O49" i="2"/>
  <c r="I48" i="6"/>
  <c r="O45" i="2"/>
  <c r="I44" i="6" s="1"/>
  <c r="O41" i="2"/>
  <c r="I40" i="6"/>
  <c r="O37" i="2"/>
  <c r="I36" i="6" s="1"/>
  <c r="O33" i="2"/>
  <c r="I32" i="6"/>
  <c r="Q100" i="2"/>
  <c r="J99" i="6" s="1"/>
  <c r="Q96" i="2"/>
  <c r="J95" i="6"/>
  <c r="Q92" i="2"/>
  <c r="J91" i="6" s="1"/>
  <c r="Q88" i="2"/>
  <c r="J87" i="6"/>
  <c r="Q84" i="2"/>
  <c r="J83" i="6" s="1"/>
  <c r="Q80" i="2"/>
  <c r="J79" i="6"/>
  <c r="Q76" i="2"/>
  <c r="J75" i="6"/>
  <c r="Q72" i="2"/>
  <c r="J71" i="6"/>
  <c r="Q68" i="2"/>
  <c r="J67" i="6"/>
  <c r="Q64" i="2"/>
  <c r="J63" i="6"/>
  <c r="Q60" i="2"/>
  <c r="J59" i="6"/>
  <c r="Q56" i="2"/>
  <c r="J55" i="6"/>
  <c r="Q52" i="2"/>
  <c r="J51" i="6"/>
  <c r="Q48" i="2"/>
  <c r="J47" i="6"/>
  <c r="Q44" i="2"/>
  <c r="J43" i="6"/>
  <c r="Q40" i="2"/>
  <c r="J39" i="6"/>
  <c r="Q36" i="2"/>
  <c r="J35" i="6"/>
  <c r="Q32" i="2"/>
  <c r="J31" i="6"/>
  <c r="S99" i="2"/>
  <c r="K98" i="6"/>
  <c r="S95" i="2"/>
  <c r="K94" i="6"/>
  <c r="S91" i="2"/>
  <c r="K90" i="6"/>
  <c r="S87" i="2"/>
  <c r="K86" i="6"/>
  <c r="S83" i="2"/>
  <c r="K82" i="6"/>
  <c r="S79" i="2"/>
  <c r="K78" i="6"/>
  <c r="S75" i="2"/>
  <c r="K74" i="6"/>
  <c r="S71" i="2"/>
  <c r="K70" i="6"/>
  <c r="S67" i="2"/>
  <c r="K66" i="6"/>
  <c r="S63" i="2"/>
  <c r="K62" i="6"/>
  <c r="S59" i="2"/>
  <c r="K58" i="6"/>
  <c r="S55" i="2"/>
  <c r="K54" i="6"/>
  <c r="S51" i="2"/>
  <c r="K50" i="6"/>
  <c r="S47" i="2"/>
  <c r="K46" i="6"/>
  <c r="S43" i="2"/>
  <c r="K42" i="6"/>
  <c r="S39" i="2"/>
  <c r="K38" i="6"/>
  <c r="S35" i="2"/>
  <c r="K34" i="6"/>
  <c r="S31" i="2"/>
  <c r="K30" i="6"/>
  <c r="S27" i="2"/>
  <c r="K26" i="6"/>
  <c r="U98" i="2"/>
  <c r="L97" i="6"/>
  <c r="U94" i="2"/>
  <c r="L93" i="6"/>
  <c r="U90" i="2"/>
  <c r="L89" i="6"/>
  <c r="U86" i="2"/>
  <c r="L85" i="6"/>
  <c r="U82" i="2"/>
  <c r="L81" i="6"/>
  <c r="U78" i="2"/>
  <c r="L77" i="6"/>
  <c r="U74" i="2"/>
  <c r="L73" i="6"/>
  <c r="U70" i="2"/>
  <c r="L69" i="6"/>
  <c r="U66" i="2"/>
  <c r="L65" i="6"/>
  <c r="U62" i="2"/>
  <c r="L61" i="6"/>
  <c r="U58" i="2"/>
  <c r="L57" i="6"/>
  <c r="U54" i="2"/>
  <c r="L53" i="6"/>
  <c r="U50" i="2"/>
  <c r="L49" i="6"/>
  <c r="U46" i="2"/>
  <c r="L45" i="6"/>
  <c r="U42" i="2"/>
  <c r="L41" i="6"/>
  <c r="U38" i="2"/>
  <c r="L37" i="6"/>
  <c r="U34" i="2"/>
  <c r="L33" i="6"/>
  <c r="W97" i="2"/>
  <c r="M96" i="6"/>
  <c r="W93" i="2"/>
  <c r="M92" i="6"/>
  <c r="W89" i="2"/>
  <c r="M88" i="6"/>
  <c r="W85" i="2"/>
  <c r="M84" i="6"/>
  <c r="W81" i="2"/>
  <c r="M80" i="6"/>
  <c r="W77" i="2"/>
  <c r="M76" i="6"/>
  <c r="W73" i="2"/>
  <c r="M72" i="6"/>
  <c r="W69" i="2"/>
  <c r="M68" i="6"/>
  <c r="W65" i="2"/>
  <c r="M64" i="6"/>
  <c r="W61" i="2"/>
  <c r="M60" i="6"/>
  <c r="W57" i="2"/>
  <c r="M56" i="6"/>
  <c r="W53" i="2"/>
  <c r="M52" i="6"/>
  <c r="W49" i="2"/>
  <c r="M48" i="6"/>
  <c r="W45" i="2"/>
  <c r="M44" i="6"/>
  <c r="W41" i="2"/>
  <c r="M40" i="6"/>
  <c r="W37" i="2"/>
  <c r="M36" i="6"/>
  <c r="W33" i="2"/>
  <c r="M32" i="6"/>
  <c r="Y100" i="2"/>
  <c r="N99" i="6" s="1"/>
  <c r="Y96" i="2"/>
  <c r="N95" i="6" s="1"/>
  <c r="Y92" i="2"/>
  <c r="N91" i="6" s="1"/>
  <c r="Y88" i="2"/>
  <c r="N87" i="6" s="1"/>
  <c r="Y84" i="2"/>
  <c r="N83" i="6" s="1"/>
  <c r="Y80" i="2"/>
  <c r="N79" i="6" s="1"/>
  <c r="Y76" i="2"/>
  <c r="N75" i="6" s="1"/>
  <c r="Y72" i="2"/>
  <c r="N71" i="6" s="1"/>
  <c r="Y68" i="2"/>
  <c r="N67" i="6" s="1"/>
  <c r="Y64" i="2"/>
  <c r="N63" i="6" s="1"/>
  <c r="Y60" i="2"/>
  <c r="N59" i="6" s="1"/>
  <c r="Y56" i="2"/>
  <c r="N55" i="6" s="1"/>
  <c r="Y52" i="2"/>
  <c r="N51" i="6" s="1"/>
  <c r="Y48" i="2"/>
  <c r="N47" i="6" s="1"/>
  <c r="Y44" i="2"/>
  <c r="N43" i="6" s="1"/>
  <c r="Y40" i="2"/>
  <c r="N39" i="6" s="1"/>
  <c r="Y36" i="2"/>
  <c r="N35" i="6" s="1"/>
  <c r="Y32" i="2"/>
  <c r="N31" i="6" s="1"/>
  <c r="Y28" i="2"/>
  <c r="N27" i="6" s="1"/>
  <c r="Y24" i="2"/>
  <c r="N23" i="6" s="1"/>
  <c r="Y20" i="2"/>
  <c r="N19" i="6" s="1"/>
  <c r="Y16" i="2"/>
  <c r="N15" i="6" s="1"/>
  <c r="Y12" i="2"/>
  <c r="N11" i="6" s="1"/>
  <c r="Y8" i="2"/>
  <c r="N7" i="6" s="1"/>
  <c r="AA99" i="2"/>
  <c r="O98" i="6" s="1"/>
  <c r="AA95" i="2"/>
  <c r="O94" i="6" s="1"/>
  <c r="AA91" i="2"/>
  <c r="O90" i="6" s="1"/>
  <c r="AA87" i="2"/>
  <c r="O86" i="6" s="1"/>
  <c r="AA83" i="2"/>
  <c r="O82" i="6" s="1"/>
  <c r="AA79" i="2"/>
  <c r="O78" i="6" s="1"/>
  <c r="AA75" i="2"/>
  <c r="O74" i="6" s="1"/>
  <c r="AA71" i="2"/>
  <c r="O70" i="6" s="1"/>
  <c r="AA67" i="2"/>
  <c r="O66" i="6" s="1"/>
  <c r="AA63" i="2"/>
  <c r="O62" i="6" s="1"/>
  <c r="AA59" i="2"/>
  <c r="O58" i="6" s="1"/>
  <c r="AA55" i="2"/>
  <c r="O54" i="6" s="1"/>
  <c r="AA51" i="2"/>
  <c r="O50" i="6" s="1"/>
  <c r="AA47" i="2"/>
  <c r="O46" i="6" s="1"/>
  <c r="AA43" i="2"/>
  <c r="O42" i="6" s="1"/>
  <c r="AA39" i="2"/>
  <c r="O38" i="6" s="1"/>
  <c r="AA35" i="2"/>
  <c r="O34" i="6" s="1"/>
  <c r="AA31" i="2"/>
  <c r="O30" i="6" s="1"/>
  <c r="AA27" i="2"/>
  <c r="O26" i="6" s="1"/>
  <c r="AA23" i="2"/>
  <c r="O22" i="6" s="1"/>
  <c r="AA19" i="2"/>
  <c r="O18" i="6" s="1"/>
  <c r="AA15" i="2"/>
  <c r="O14" i="6" s="1"/>
  <c r="AA11" i="2"/>
  <c r="O10" i="6" s="1"/>
  <c r="AA7" i="2"/>
  <c r="O6" i="6" s="1"/>
  <c r="AC98" i="2"/>
  <c r="P97" i="6" s="1"/>
  <c r="AC94" i="2"/>
  <c r="P93" i="6" s="1"/>
  <c r="AC90" i="2"/>
  <c r="P89" i="6" s="1"/>
  <c r="AC86" i="2"/>
  <c r="P85" i="6" s="1"/>
  <c r="AC82" i="2"/>
  <c r="P81" i="6" s="1"/>
  <c r="AC78" i="2"/>
  <c r="P77" i="6" s="1"/>
  <c r="AC74" i="2"/>
  <c r="P73" i="6" s="1"/>
  <c r="AC70" i="2"/>
  <c r="P69" i="6" s="1"/>
  <c r="AC66" i="2"/>
  <c r="P65" i="6" s="1"/>
  <c r="AC62" i="2"/>
  <c r="P61" i="6" s="1"/>
  <c r="AC58" i="2"/>
  <c r="P57" i="6" s="1"/>
  <c r="AC54" i="2"/>
  <c r="P53" i="6" s="1"/>
  <c r="AC50" i="2"/>
  <c r="P49" i="6" s="1"/>
  <c r="AC46" i="2"/>
  <c r="P45" i="6" s="1"/>
  <c r="AC42" i="2"/>
  <c r="P41" i="6" s="1"/>
  <c r="AC38" i="2"/>
  <c r="P37" i="6" s="1"/>
  <c r="AC34" i="2"/>
  <c r="P33" i="6" s="1"/>
  <c r="AC30" i="2"/>
  <c r="P29" i="6" s="1"/>
  <c r="AC26" i="2"/>
  <c r="P25" i="6" s="1"/>
  <c r="AC22" i="2"/>
  <c r="P21" i="6" s="1"/>
  <c r="AC18" i="2"/>
  <c r="P17" i="6" s="1"/>
  <c r="AC14" i="2"/>
  <c r="P13" i="6" s="1"/>
  <c r="AC10" i="2"/>
  <c r="P9" i="6" s="1"/>
  <c r="AC6" i="2"/>
  <c r="P5" i="6" s="1"/>
  <c r="AE97" i="2"/>
  <c r="Q96" i="6" s="1"/>
  <c r="AE93" i="2"/>
  <c r="Q92" i="6" s="1"/>
  <c r="AE89" i="2"/>
  <c r="Q88" i="6" s="1"/>
  <c r="AE85" i="2"/>
  <c r="Q84" i="6" s="1"/>
  <c r="AE81" i="2"/>
  <c r="Q80" i="6" s="1"/>
  <c r="AE77" i="2"/>
  <c r="Q76" i="6" s="1"/>
  <c r="AE73" i="2"/>
  <c r="Q72" i="6" s="1"/>
  <c r="AE69" i="2"/>
  <c r="Q68" i="6" s="1"/>
  <c r="AE65" i="2"/>
  <c r="Q64" i="6" s="1"/>
  <c r="AE61" i="2"/>
  <c r="Q60" i="6" s="1"/>
  <c r="AE57" i="2"/>
  <c r="Q56" i="6" s="1"/>
  <c r="AE53" i="2"/>
  <c r="Q52" i="6" s="1"/>
  <c r="AE49" i="2"/>
  <c r="Q48" i="6" s="1"/>
  <c r="AE45" i="2"/>
  <c r="Q44" i="6" s="1"/>
  <c r="AE41" i="2"/>
  <c r="Q40" i="6" s="1"/>
  <c r="AE37" i="2"/>
  <c r="Q36" i="6" s="1"/>
  <c r="AE33" i="2"/>
  <c r="Q32" i="6" s="1"/>
  <c r="AE29" i="2"/>
  <c r="Q28" i="6" s="1"/>
  <c r="AE25" i="2"/>
  <c r="Q24" i="6" s="1"/>
  <c r="AE21" i="2"/>
  <c r="Q20" i="6" s="1"/>
  <c r="AE17" i="2"/>
  <c r="Q16" i="6" s="1"/>
  <c r="AE13" i="2"/>
  <c r="Q12" i="6" s="1"/>
  <c r="AE9" i="2"/>
  <c r="Q8" i="6" s="1"/>
  <c r="AG100" i="2"/>
  <c r="R99" i="6" s="1"/>
  <c r="AG96" i="2"/>
  <c r="R95" i="6" s="1"/>
  <c r="AG92" i="2"/>
  <c r="R91" i="6" s="1"/>
  <c r="AG88" i="2"/>
  <c r="R87" i="6" s="1"/>
  <c r="AG84" i="2"/>
  <c r="R83" i="6" s="1"/>
  <c r="AG80" i="2"/>
  <c r="R79" i="6" s="1"/>
  <c r="AG76" i="2"/>
  <c r="R75" i="6" s="1"/>
  <c r="AG72" i="2"/>
  <c r="R71" i="6" s="1"/>
  <c r="AG68" i="2"/>
  <c r="R67" i="6" s="1"/>
  <c r="AG64" i="2"/>
  <c r="R63" i="6" s="1"/>
  <c r="AG60" i="2"/>
  <c r="R59" i="6" s="1"/>
  <c r="AG56" i="2"/>
  <c r="R55" i="6" s="1"/>
  <c r="AG52" i="2"/>
  <c r="R51" i="6" s="1"/>
  <c r="AG48" i="2"/>
  <c r="R47" i="6" s="1"/>
  <c r="AG44" i="2"/>
  <c r="R43" i="6" s="1"/>
  <c r="AG40" i="2"/>
  <c r="R39" i="6" s="1"/>
  <c r="AG36" i="2"/>
  <c r="R35" i="6" s="1"/>
  <c r="AG32" i="2"/>
  <c r="R31" i="6" s="1"/>
  <c r="AG28" i="2"/>
  <c r="R27" i="6" s="1"/>
  <c r="AG24" i="2"/>
  <c r="R23" i="6" s="1"/>
  <c r="AG20" i="2"/>
  <c r="R19" i="6" s="1"/>
  <c r="AG16" i="2"/>
  <c r="R15" i="6" s="1"/>
  <c r="AG12" i="2"/>
  <c r="R11" i="6" s="1"/>
  <c r="AG8" i="2"/>
  <c r="R7" i="6" s="1"/>
  <c r="AI99" i="2"/>
  <c r="S98" i="6" s="1"/>
  <c r="AI95" i="2"/>
  <c r="S94" i="6" s="1"/>
  <c r="AI91" i="2"/>
  <c r="S90" i="6" s="1"/>
  <c r="AI87" i="2"/>
  <c r="S86" i="6" s="1"/>
  <c r="AI83" i="2"/>
  <c r="S82" i="6" s="1"/>
  <c r="AI79" i="2"/>
  <c r="S78" i="6" s="1"/>
  <c r="AI75" i="2"/>
  <c r="S74" i="6" s="1"/>
  <c r="AI71" i="2"/>
  <c r="S70" i="6" s="1"/>
  <c r="AI67" i="2"/>
  <c r="S66" i="6" s="1"/>
  <c r="AI63" i="2"/>
  <c r="S62" i="6" s="1"/>
  <c r="E89" i="2"/>
  <c r="D88" i="6" s="1"/>
  <c r="E92" i="2"/>
  <c r="D91" i="6" s="1"/>
  <c r="E80" i="2"/>
  <c r="D79" i="6" s="1"/>
  <c r="E72" i="2"/>
  <c r="D71" i="6" s="1"/>
  <c r="E64" i="2"/>
  <c r="D63" i="6" s="1"/>
  <c r="E52" i="2"/>
  <c r="D51" i="6" s="1"/>
  <c r="E44" i="2"/>
  <c r="D43" i="6" s="1"/>
  <c r="E36" i="2"/>
  <c r="D35" i="6" s="1"/>
  <c r="E32" i="2"/>
  <c r="D31" i="6" s="1"/>
  <c r="I5" i="2"/>
  <c r="F4" i="6" s="1"/>
  <c r="E99" i="2"/>
  <c r="D98" i="6" s="1"/>
  <c r="E83" i="2"/>
  <c r="D82" i="6" s="1"/>
  <c r="E67" i="2"/>
  <c r="D66" i="6" s="1"/>
  <c r="E55" i="2"/>
  <c r="D54" i="6" s="1"/>
  <c r="E43" i="2"/>
  <c r="D42" i="6" s="1"/>
  <c r="E31" i="2"/>
  <c r="D30" i="6" s="1"/>
  <c r="E7" i="6"/>
  <c r="G99" i="2"/>
  <c r="E98" i="6" s="1"/>
  <c r="G95" i="2"/>
  <c r="E94" i="6" s="1"/>
  <c r="G91" i="2"/>
  <c r="E90" i="6" s="1"/>
  <c r="G87" i="2"/>
  <c r="E86" i="6" s="1"/>
  <c r="G83" i="2"/>
  <c r="E82" i="6" s="1"/>
  <c r="G79" i="2"/>
  <c r="E78" i="6" s="1"/>
  <c r="G75" i="2"/>
  <c r="E74" i="6" s="1"/>
  <c r="G71" i="2"/>
  <c r="E70" i="6" s="1"/>
  <c r="G67" i="2"/>
  <c r="E66" i="6" s="1"/>
  <c r="G63" i="2"/>
  <c r="E62" i="6" s="1"/>
  <c r="G59" i="2"/>
  <c r="E58" i="6" s="1"/>
  <c r="G55" i="2"/>
  <c r="E54" i="6" s="1"/>
  <c r="G51" i="2"/>
  <c r="E50" i="6" s="1"/>
  <c r="G47" i="2"/>
  <c r="E46" i="6" s="1"/>
  <c r="G43" i="2"/>
  <c r="E42" i="6" s="1"/>
  <c r="G39" i="2"/>
  <c r="E38" i="6" s="1"/>
  <c r="G35" i="2"/>
  <c r="E34" i="6" s="1"/>
  <c r="G31" i="2"/>
  <c r="E30" i="6" s="1"/>
  <c r="I99" i="2"/>
  <c r="F98" i="6" s="1"/>
  <c r="I95" i="2"/>
  <c r="F94" i="6" s="1"/>
  <c r="I91" i="2"/>
  <c r="F90" i="6" s="1"/>
  <c r="I87" i="2"/>
  <c r="F86" i="6" s="1"/>
  <c r="I83" i="2"/>
  <c r="F82" i="6" s="1"/>
  <c r="I79" i="2"/>
  <c r="F78" i="6" s="1"/>
  <c r="I75" i="2"/>
  <c r="F74" i="6" s="1"/>
  <c r="I71" i="2"/>
  <c r="F70" i="6" s="1"/>
  <c r="I67" i="2"/>
  <c r="F66" i="6" s="1"/>
  <c r="I63" i="2"/>
  <c r="F62" i="6" s="1"/>
  <c r="I59" i="2"/>
  <c r="F58" i="6" s="1"/>
  <c r="I55" i="2"/>
  <c r="F54" i="6" s="1"/>
  <c r="I51" i="2"/>
  <c r="F50" i="6" s="1"/>
  <c r="I47" i="2"/>
  <c r="F46" i="6" s="1"/>
  <c r="I43" i="2"/>
  <c r="F42" i="6" s="1"/>
  <c r="I39" i="2"/>
  <c r="F38" i="6" s="1"/>
  <c r="I35" i="2"/>
  <c r="F34" i="6" s="1"/>
  <c r="I31" i="2"/>
  <c r="F30" i="6" s="1"/>
  <c r="I27" i="2"/>
  <c r="F26" i="6" s="1"/>
  <c r="I23" i="2"/>
  <c r="F22" i="6" s="1"/>
  <c r="I19" i="2"/>
  <c r="F18" i="6" s="1"/>
  <c r="I15" i="2"/>
  <c r="F14" i="6" s="1"/>
  <c r="I11" i="2"/>
  <c r="F10" i="6" s="1"/>
  <c r="I7" i="2"/>
  <c r="F6" i="6" s="1"/>
  <c r="K90" i="2"/>
  <c r="G89" i="6" s="1"/>
  <c r="K86" i="2"/>
  <c r="G85" i="6" s="1"/>
  <c r="K82" i="2"/>
  <c r="G81" i="6" s="1"/>
  <c r="K78" i="2"/>
  <c r="G77" i="6" s="1"/>
  <c r="K74" i="2"/>
  <c r="G73" i="6" s="1"/>
  <c r="K70" i="2"/>
  <c r="G69" i="6" s="1"/>
  <c r="K62" i="2"/>
  <c r="G61" i="6" s="1"/>
  <c r="K58" i="2"/>
  <c r="G57" i="6" s="1"/>
  <c r="K54" i="2"/>
  <c r="G53" i="6" s="1"/>
  <c r="K50" i="2"/>
  <c r="G49" i="6" s="1"/>
  <c r="K46" i="2"/>
  <c r="G45" i="6" s="1"/>
  <c r="K42" i="2"/>
  <c r="G41" i="6" s="1"/>
  <c r="K38" i="2"/>
  <c r="G37" i="6" s="1"/>
  <c r="K34" i="2"/>
  <c r="G33" i="6" s="1"/>
  <c r="K30" i="2"/>
  <c r="G29" i="6" s="1"/>
  <c r="G9" i="6"/>
  <c r="K6" i="2"/>
  <c r="K7" i="2" s="1"/>
  <c r="K8" i="2" s="1"/>
  <c r="K9" i="2" s="1"/>
  <c r="K10" i="2" s="1"/>
  <c r="K11" i="2" s="1"/>
  <c r="G10" i="6" s="1"/>
  <c r="G5" i="6"/>
  <c r="H96" i="6"/>
  <c r="M93" i="2"/>
  <c r="H92" i="6" s="1"/>
  <c r="M89" i="2"/>
  <c r="H88" i="6" s="1"/>
  <c r="M85" i="2"/>
  <c r="H84" i="6" s="1"/>
  <c r="M81" i="2"/>
  <c r="H80" i="6" s="1"/>
  <c r="M77" i="2"/>
  <c r="H76" i="6" s="1"/>
  <c r="M73" i="2"/>
  <c r="H72" i="6" s="1"/>
  <c r="M69" i="2"/>
  <c r="H68" i="6" s="1"/>
  <c r="M65" i="2"/>
  <c r="H64" i="6" s="1"/>
  <c r="M61" i="2"/>
  <c r="H60" i="6" s="1"/>
  <c r="M57" i="2"/>
  <c r="H56" i="6" s="1"/>
  <c r="M53" i="2"/>
  <c r="H52" i="6" s="1"/>
  <c r="M49" i="2"/>
  <c r="H48" i="6" s="1"/>
  <c r="M45" i="2"/>
  <c r="H44" i="6" s="1"/>
  <c r="M41" i="2"/>
  <c r="H40" i="6" s="1"/>
  <c r="M37" i="2"/>
  <c r="H36" i="6" s="1"/>
  <c r="M33" i="2"/>
  <c r="H32" i="6" s="1"/>
  <c r="M29" i="2"/>
  <c r="H28" i="6" s="1"/>
  <c r="I91" i="6"/>
  <c r="O88" i="2"/>
  <c r="O89" i="2" s="1"/>
  <c r="O90" i="2" s="1"/>
  <c r="O91" i="2" s="1"/>
  <c r="O92" i="2" s="1"/>
  <c r="O93" i="2" s="1"/>
  <c r="I92" i="6" s="1"/>
  <c r="I87" i="6"/>
  <c r="O84" i="2"/>
  <c r="I83" i="6"/>
  <c r="O80" i="2"/>
  <c r="I79" i="6"/>
  <c r="O76" i="2"/>
  <c r="I75" i="6"/>
  <c r="O72" i="2"/>
  <c r="I71" i="6"/>
  <c r="O56" i="2"/>
  <c r="O57" i="2" s="1"/>
  <c r="O58" i="2" s="1"/>
  <c r="O59" i="2" s="1"/>
  <c r="O60" i="2" s="1"/>
  <c r="O61" i="2" s="1"/>
  <c r="I60" i="6" s="1"/>
  <c r="O52" i="2"/>
  <c r="I51" i="6" s="1"/>
  <c r="O48" i="2"/>
  <c r="I47" i="6" s="1"/>
  <c r="O44" i="2"/>
  <c r="I43" i="6" s="1"/>
  <c r="O40" i="2"/>
  <c r="I39" i="6" s="1"/>
  <c r="O36" i="2"/>
  <c r="I35" i="6" s="1"/>
  <c r="O32" i="2"/>
  <c r="I31" i="6" s="1"/>
  <c r="Q99" i="2"/>
  <c r="J98" i="6" s="1"/>
  <c r="Q95" i="2"/>
  <c r="J94" i="6" s="1"/>
  <c r="Q91" i="2"/>
  <c r="J90" i="6" s="1"/>
  <c r="Q87" i="2"/>
  <c r="J86" i="6" s="1"/>
  <c r="Q83" i="2"/>
  <c r="J82" i="6" s="1"/>
  <c r="Q79" i="2"/>
  <c r="J78" i="6" s="1"/>
  <c r="Q75" i="2"/>
  <c r="J74" i="6" s="1"/>
  <c r="Q71" i="2"/>
  <c r="J70" i="6" s="1"/>
  <c r="Q67" i="2"/>
  <c r="J66" i="6" s="1"/>
  <c r="Q63" i="2"/>
  <c r="J62" i="6" s="1"/>
  <c r="Q59" i="2"/>
  <c r="J58" i="6" s="1"/>
  <c r="Q55" i="2"/>
  <c r="J54" i="6" s="1"/>
  <c r="Q51" i="2"/>
  <c r="J50" i="6" s="1"/>
  <c r="Q47" i="2"/>
  <c r="J46" i="6" s="1"/>
  <c r="Q43" i="2"/>
  <c r="J42" i="6" s="1"/>
  <c r="Q39" i="2"/>
  <c r="J38" i="6" s="1"/>
  <c r="Q35" i="2"/>
  <c r="J34" i="6" s="1"/>
  <c r="Q31" i="2"/>
  <c r="J30" i="6" s="1"/>
  <c r="S98" i="2"/>
  <c r="K97" i="6" s="1"/>
  <c r="S94" i="2"/>
  <c r="K93" i="6" s="1"/>
  <c r="S90" i="2"/>
  <c r="K89" i="6" s="1"/>
  <c r="S86" i="2"/>
  <c r="K85" i="6" s="1"/>
  <c r="S82" i="2"/>
  <c r="K81" i="6" s="1"/>
  <c r="S78" i="2"/>
  <c r="K77" i="6" s="1"/>
  <c r="S74" i="2"/>
  <c r="K73" i="6" s="1"/>
  <c r="S70" i="2"/>
  <c r="K69" i="6" s="1"/>
  <c r="S66" i="2"/>
  <c r="K65" i="6" s="1"/>
  <c r="S62" i="2"/>
  <c r="K61" i="6" s="1"/>
  <c r="S58" i="2"/>
  <c r="K57" i="6" s="1"/>
  <c r="S54" i="2"/>
  <c r="K53" i="6" s="1"/>
  <c r="S50" i="2"/>
  <c r="K49" i="6" s="1"/>
  <c r="S46" i="2"/>
  <c r="K45" i="6" s="1"/>
  <c r="S42" i="2"/>
  <c r="K41" i="6" s="1"/>
  <c r="S38" i="2"/>
  <c r="K37" i="6" s="1"/>
  <c r="S34" i="2"/>
  <c r="K33" i="6" s="1"/>
  <c r="S30" i="2"/>
  <c r="K29" i="6" s="1"/>
  <c r="S26" i="2"/>
  <c r="K25" i="6" s="1"/>
  <c r="U97" i="2"/>
  <c r="L96" i="6" s="1"/>
  <c r="U93" i="2"/>
  <c r="L92" i="6" s="1"/>
  <c r="U89" i="2"/>
  <c r="L88" i="6" s="1"/>
  <c r="U85" i="2"/>
  <c r="L84" i="6" s="1"/>
  <c r="U81" i="2"/>
  <c r="L80" i="6" s="1"/>
  <c r="U77" i="2"/>
  <c r="L76" i="6" s="1"/>
  <c r="U73" i="2"/>
  <c r="L72" i="6" s="1"/>
  <c r="U69" i="2"/>
  <c r="L68" i="6" s="1"/>
  <c r="U65" i="2"/>
  <c r="L64" i="6" s="1"/>
  <c r="U61" i="2"/>
  <c r="L60" i="6" s="1"/>
  <c r="U57" i="2"/>
  <c r="L56" i="6" s="1"/>
  <c r="U53" i="2"/>
  <c r="L52" i="6" s="1"/>
  <c r="U49" i="2"/>
  <c r="L48" i="6" s="1"/>
  <c r="U45" i="2"/>
  <c r="L44" i="6" s="1"/>
  <c r="U41" i="2"/>
  <c r="L40" i="6" s="1"/>
  <c r="U37" i="2"/>
  <c r="L36" i="6" s="1"/>
  <c r="U33" i="2"/>
  <c r="L32" i="6" s="1"/>
  <c r="W100" i="2"/>
  <c r="M99" i="6" s="1"/>
  <c r="W96" i="2"/>
  <c r="M95" i="6" s="1"/>
  <c r="W92" i="2"/>
  <c r="M91" i="6" s="1"/>
  <c r="W88" i="2"/>
  <c r="M87" i="6" s="1"/>
  <c r="W84" i="2"/>
  <c r="M83" i="6" s="1"/>
  <c r="W80" i="2"/>
  <c r="M79" i="6" s="1"/>
  <c r="W76" i="2"/>
  <c r="M75" i="6" s="1"/>
  <c r="W72" i="2"/>
  <c r="M71" i="6" s="1"/>
  <c r="W68" i="2"/>
  <c r="M67" i="6" s="1"/>
  <c r="W64" i="2"/>
  <c r="M63" i="6" s="1"/>
  <c r="W60" i="2"/>
  <c r="M59" i="6" s="1"/>
  <c r="W56" i="2"/>
  <c r="M55" i="6" s="1"/>
  <c r="W52" i="2"/>
  <c r="M51" i="6" s="1"/>
  <c r="W48" i="2"/>
  <c r="M47" i="6" s="1"/>
  <c r="W44" i="2"/>
  <c r="M43" i="6" s="1"/>
  <c r="W40" i="2"/>
  <c r="M39" i="6" s="1"/>
  <c r="W36" i="2"/>
  <c r="M35" i="6" s="1"/>
  <c r="W32" i="2"/>
  <c r="M31" i="6" s="1"/>
  <c r="Y99" i="2"/>
  <c r="N98" i="6"/>
  <c r="Y95" i="2"/>
  <c r="N94" i="6"/>
  <c r="Y91" i="2"/>
  <c r="N90" i="6"/>
  <c r="Y87" i="2"/>
  <c r="N86" i="6"/>
  <c r="Y83" i="2"/>
  <c r="N82" i="6"/>
  <c r="Y79" i="2"/>
  <c r="N78" i="6"/>
  <c r="Y75" i="2"/>
  <c r="N74" i="6"/>
  <c r="Y71" i="2"/>
  <c r="N70" i="6"/>
  <c r="Y67" i="2"/>
  <c r="N66" i="6"/>
  <c r="Y63" i="2"/>
  <c r="N62" i="6"/>
  <c r="Y59" i="2"/>
  <c r="N58" i="6"/>
  <c r="Y55" i="2"/>
  <c r="N54" i="6"/>
  <c r="Y51" i="2"/>
  <c r="N50" i="6"/>
  <c r="Y47" i="2"/>
  <c r="N46" i="6"/>
  <c r="Y43" i="2"/>
  <c r="N42" i="6"/>
  <c r="Y39" i="2"/>
  <c r="N38" i="6"/>
  <c r="Y35" i="2"/>
  <c r="N34" i="6"/>
  <c r="Y31" i="2"/>
  <c r="N30" i="6"/>
  <c r="Y27" i="2"/>
  <c r="N26" i="6"/>
  <c r="Y23" i="2"/>
  <c r="N22" i="6"/>
  <c r="Y19" i="2"/>
  <c r="N18" i="6"/>
  <c r="Y15" i="2"/>
  <c r="N14" i="6"/>
  <c r="Y11" i="2"/>
  <c r="N10" i="6"/>
  <c r="Y7" i="2"/>
  <c r="N6" i="6"/>
  <c r="AA98" i="2"/>
  <c r="O97" i="6"/>
  <c r="AA94" i="2"/>
  <c r="O93" i="6"/>
  <c r="AA90" i="2"/>
  <c r="O89" i="6"/>
  <c r="AA86" i="2"/>
  <c r="O85" i="6"/>
  <c r="AA82" i="2"/>
  <c r="O81" i="6"/>
  <c r="AA78" i="2"/>
  <c r="O77" i="6"/>
  <c r="AA74" i="2"/>
  <c r="O73" i="6"/>
  <c r="AA70" i="2"/>
  <c r="O69" i="6"/>
  <c r="AA66" i="2"/>
  <c r="O65" i="6"/>
  <c r="AA62" i="2"/>
  <c r="O61" i="6"/>
  <c r="AA58" i="2"/>
  <c r="O57" i="6"/>
  <c r="AA54" i="2"/>
  <c r="O53" i="6"/>
  <c r="AA50" i="2"/>
  <c r="O49" i="6"/>
  <c r="AA46" i="2"/>
  <c r="O45" i="6"/>
  <c r="AA42" i="2"/>
  <c r="O41" i="6"/>
  <c r="AA38" i="2"/>
  <c r="O37" i="6"/>
  <c r="AA34" i="2"/>
  <c r="O33" i="6"/>
  <c r="AA30" i="2"/>
  <c r="O29" i="6"/>
  <c r="AA26" i="2"/>
  <c r="O25" i="6"/>
  <c r="AA22" i="2"/>
  <c r="O21" i="6"/>
  <c r="AA18" i="2"/>
  <c r="O17" i="6"/>
  <c r="AA14" i="2"/>
  <c r="O13" i="6"/>
  <c r="AA10" i="2"/>
  <c r="O9" i="6"/>
  <c r="AA6" i="2"/>
  <c r="O5" i="6"/>
  <c r="AC97" i="2"/>
  <c r="P96" i="6"/>
  <c r="AC93" i="2"/>
  <c r="P92" i="6"/>
  <c r="AC89" i="2"/>
  <c r="P88" i="6"/>
  <c r="AC85" i="2"/>
  <c r="P84" i="6"/>
  <c r="AC81" i="2"/>
  <c r="P80" i="6"/>
  <c r="AC77" i="2"/>
  <c r="P76" i="6"/>
  <c r="AC73" i="2"/>
  <c r="P72" i="6"/>
  <c r="AC69" i="2"/>
  <c r="P68" i="6"/>
  <c r="AC65" i="2"/>
  <c r="P64" i="6"/>
  <c r="AC61" i="2"/>
  <c r="P60" i="6"/>
  <c r="AC57" i="2"/>
  <c r="P56" i="6"/>
  <c r="AC53" i="2"/>
  <c r="P52" i="6"/>
  <c r="AC49" i="2"/>
  <c r="P48" i="6"/>
  <c r="AC45" i="2"/>
  <c r="P44" i="6"/>
  <c r="AC41" i="2"/>
  <c r="P40" i="6"/>
  <c r="AC37" i="2"/>
  <c r="P36" i="6"/>
  <c r="AC33" i="2"/>
  <c r="P32" i="6"/>
  <c r="AC29" i="2"/>
  <c r="P28" i="6"/>
  <c r="AC25" i="2"/>
  <c r="P24" i="6"/>
  <c r="AC21" i="2"/>
  <c r="P20" i="6"/>
  <c r="AC17" i="2"/>
  <c r="P16" i="6"/>
  <c r="AC13" i="2"/>
  <c r="P12" i="6"/>
  <c r="AC9" i="2"/>
  <c r="P8" i="6"/>
  <c r="AE100" i="2"/>
  <c r="Q99" i="6"/>
  <c r="AE96" i="2"/>
  <c r="Q95" i="6"/>
  <c r="AE92" i="2"/>
  <c r="Q91" i="6"/>
  <c r="AE88" i="2"/>
  <c r="Q87" i="6"/>
  <c r="AE84" i="2"/>
  <c r="Q83" i="6"/>
  <c r="AE80" i="2"/>
  <c r="Q79" i="6"/>
  <c r="AE76" i="2"/>
  <c r="Q75" i="6"/>
  <c r="AE72" i="2"/>
  <c r="Q71" i="6"/>
  <c r="AE68" i="2"/>
  <c r="Q67" i="6"/>
  <c r="AE64" i="2"/>
  <c r="Q63" i="6"/>
  <c r="AE60" i="2"/>
  <c r="Q59" i="6"/>
  <c r="AE56" i="2"/>
  <c r="Q55" i="6"/>
  <c r="AE52" i="2"/>
  <c r="Q51" i="6"/>
  <c r="AE48" i="2"/>
  <c r="Q47" i="6"/>
  <c r="AE44" i="2"/>
  <c r="Q43" i="6"/>
  <c r="AE40" i="2"/>
  <c r="Q39" i="6"/>
  <c r="AE36" i="2"/>
  <c r="Q35" i="6"/>
  <c r="AE32" i="2"/>
  <c r="Q31" i="6"/>
  <c r="AE28" i="2"/>
  <c r="Q27" i="6"/>
  <c r="AE24" i="2"/>
  <c r="Q23" i="6"/>
  <c r="AE20" i="2"/>
  <c r="Q19" i="6"/>
  <c r="AE16" i="2"/>
  <c r="Q15" i="6"/>
  <c r="AE12" i="2"/>
  <c r="Q11" i="6"/>
  <c r="AE8" i="2"/>
  <c r="Q7" i="6"/>
  <c r="AG99" i="2"/>
  <c r="R98" i="6"/>
  <c r="AG95" i="2"/>
  <c r="R94" i="6"/>
  <c r="AG91" i="2"/>
  <c r="R90" i="6"/>
  <c r="AG87" i="2"/>
  <c r="R86" i="6"/>
  <c r="AG83" i="2"/>
  <c r="R82" i="6"/>
  <c r="AG79" i="2"/>
  <c r="R78" i="6"/>
  <c r="AG75" i="2"/>
  <c r="R74" i="6"/>
  <c r="AG71" i="2"/>
  <c r="R70" i="6"/>
  <c r="AG67" i="2"/>
  <c r="R66" i="6"/>
  <c r="AG63" i="2"/>
  <c r="R62" i="6"/>
  <c r="AG59" i="2"/>
  <c r="R58" i="6"/>
  <c r="AG55" i="2"/>
  <c r="R54" i="6"/>
  <c r="AG51" i="2"/>
  <c r="R50" i="6"/>
  <c r="AG47" i="2"/>
  <c r="R46" i="6"/>
  <c r="AG43" i="2"/>
  <c r="R42" i="6"/>
  <c r="AG39" i="2"/>
  <c r="R38" i="6"/>
  <c r="AG35" i="2"/>
  <c r="R34" i="6"/>
  <c r="AG31" i="2"/>
  <c r="R30" i="6"/>
  <c r="AG27" i="2"/>
  <c r="R26" i="6"/>
  <c r="AG23" i="2"/>
  <c r="R22" i="6"/>
  <c r="AG19" i="2"/>
  <c r="R18" i="6"/>
  <c r="AG15" i="2"/>
  <c r="R14" i="6"/>
  <c r="AG11" i="2"/>
  <c r="R10" i="6"/>
  <c r="AG7" i="2"/>
  <c r="R6" i="6"/>
  <c r="AI98" i="2"/>
  <c r="S97" i="6"/>
  <c r="AI94" i="2"/>
  <c r="S93" i="6"/>
  <c r="AI90" i="2"/>
  <c r="S89" i="6"/>
  <c r="AI86" i="2"/>
  <c r="S85" i="6"/>
  <c r="AI82" i="2"/>
  <c r="S81" i="6"/>
  <c r="AI78" i="2"/>
  <c r="S77" i="6"/>
  <c r="AI74" i="2"/>
  <c r="S73" i="6"/>
  <c r="AI70" i="2"/>
  <c r="S69" i="6"/>
  <c r="AI66" i="2"/>
  <c r="S65" i="6"/>
  <c r="E97" i="2"/>
  <c r="D96" i="6"/>
  <c r="E81" i="2"/>
  <c r="D80" i="6"/>
  <c r="E96" i="2"/>
  <c r="D95" i="6"/>
  <c r="E84" i="2"/>
  <c r="D83" i="6"/>
  <c r="E76" i="2"/>
  <c r="D75" i="6"/>
  <c r="E60" i="2"/>
  <c r="D59" i="6"/>
  <c r="E48" i="2"/>
  <c r="D47" i="6"/>
  <c r="E95" i="2"/>
  <c r="D94" i="6" s="1"/>
  <c r="E91" i="2"/>
  <c r="D90" i="6" s="1"/>
  <c r="E87" i="2"/>
  <c r="D86" i="6" s="1"/>
  <c r="E79" i="2"/>
  <c r="D78" i="6" s="1"/>
  <c r="E75" i="2"/>
  <c r="D74" i="6" s="1"/>
  <c r="E71" i="2"/>
  <c r="D70" i="6" s="1"/>
  <c r="E63" i="2"/>
  <c r="D62" i="6" s="1"/>
  <c r="E59" i="2"/>
  <c r="D58" i="6" s="1"/>
  <c r="E51" i="2"/>
  <c r="D50" i="6" s="1"/>
  <c r="E47" i="2"/>
  <c r="D46" i="6" s="1"/>
  <c r="E39" i="2"/>
  <c r="D38" i="6" s="1"/>
  <c r="E35" i="2"/>
  <c r="D34" i="6" s="1"/>
  <c r="E98" i="2"/>
  <c r="D97" i="6" s="1"/>
  <c r="E94" i="2"/>
  <c r="D93" i="6" s="1"/>
  <c r="E90" i="2"/>
  <c r="D89" i="6" s="1"/>
  <c r="E86" i="2"/>
  <c r="D85" i="6" s="1"/>
  <c r="E82" i="2"/>
  <c r="D81" i="6" s="1"/>
  <c r="E78" i="2"/>
  <c r="D77" i="6" s="1"/>
  <c r="E74" i="2"/>
  <c r="D73" i="6" s="1"/>
  <c r="E70" i="2"/>
  <c r="D69" i="6" s="1"/>
  <c r="E66" i="2"/>
  <c r="D65" i="6" s="1"/>
  <c r="E62" i="2"/>
  <c r="D61" i="6" s="1"/>
  <c r="E58" i="2"/>
  <c r="D57" i="6" s="1"/>
  <c r="E54" i="2"/>
  <c r="D53" i="6" s="1"/>
  <c r="E50" i="2"/>
  <c r="D49" i="6" s="1"/>
  <c r="E46" i="2"/>
  <c r="D45" i="6" s="1"/>
  <c r="E42" i="2"/>
  <c r="D41" i="6" s="1"/>
  <c r="E38" i="2"/>
  <c r="D37" i="6" s="1"/>
  <c r="E34" i="2"/>
  <c r="D33" i="6" s="1"/>
  <c r="E30" i="2"/>
  <c r="D29" i="6" s="1"/>
  <c r="E10" i="6"/>
  <c r="E6" i="6"/>
  <c r="G98" i="2"/>
  <c r="E97" i="6" s="1"/>
  <c r="G94" i="2"/>
  <c r="E93" i="6" s="1"/>
  <c r="G90" i="2"/>
  <c r="E89" i="6" s="1"/>
  <c r="G86" i="2"/>
  <c r="E85" i="6" s="1"/>
  <c r="G82" i="2"/>
  <c r="E81" i="6" s="1"/>
  <c r="G78" i="2"/>
  <c r="E77" i="6" s="1"/>
  <c r="G74" i="2"/>
  <c r="E73" i="6" s="1"/>
  <c r="G70" i="2"/>
  <c r="E69" i="6" s="1"/>
  <c r="G66" i="2"/>
  <c r="E65" i="6" s="1"/>
  <c r="G62" i="2"/>
  <c r="E61" i="6" s="1"/>
  <c r="G58" i="2"/>
  <c r="E57" i="6" s="1"/>
  <c r="G54" i="2"/>
  <c r="E53" i="6" s="1"/>
  <c r="G50" i="2"/>
  <c r="E49" i="6" s="1"/>
  <c r="G46" i="2"/>
  <c r="E45" i="6" s="1"/>
  <c r="G42" i="2"/>
  <c r="E41" i="6" s="1"/>
  <c r="G38" i="2"/>
  <c r="E37" i="6" s="1"/>
  <c r="G34" i="2"/>
  <c r="E33" i="6" s="1"/>
  <c r="G30" i="2"/>
  <c r="E29" i="6" s="1"/>
  <c r="I98" i="2"/>
  <c r="F97" i="6" s="1"/>
  <c r="I94" i="2"/>
  <c r="F93" i="6" s="1"/>
  <c r="I90" i="2"/>
  <c r="F89" i="6" s="1"/>
  <c r="I86" i="2"/>
  <c r="F85" i="6" s="1"/>
  <c r="I82" i="2"/>
  <c r="F81" i="6" s="1"/>
  <c r="I78" i="2"/>
  <c r="F77" i="6" s="1"/>
  <c r="I74" i="2"/>
  <c r="F73" i="6" s="1"/>
  <c r="I70" i="2"/>
  <c r="F69" i="6" s="1"/>
  <c r="I66" i="2"/>
  <c r="F65" i="6" s="1"/>
  <c r="I62" i="2"/>
  <c r="F61" i="6" s="1"/>
  <c r="I58" i="2"/>
  <c r="F57" i="6" s="1"/>
  <c r="I54" i="2"/>
  <c r="F53" i="6" s="1"/>
  <c r="I50" i="2"/>
  <c r="F49" i="6" s="1"/>
  <c r="I46" i="2"/>
  <c r="F45" i="6" s="1"/>
  <c r="I42" i="2"/>
  <c r="F41" i="6" s="1"/>
  <c r="I38" i="2"/>
  <c r="F37" i="6" s="1"/>
  <c r="I34" i="2"/>
  <c r="F33" i="6" s="1"/>
  <c r="I30" i="2"/>
  <c r="F29" i="6" s="1"/>
  <c r="I26" i="2"/>
  <c r="F25" i="6" s="1"/>
  <c r="I22" i="2"/>
  <c r="F21" i="6" s="1"/>
  <c r="I18" i="2"/>
  <c r="F17" i="6" s="1"/>
  <c r="I14" i="2"/>
  <c r="F13" i="6" s="1"/>
  <c r="I10" i="2"/>
  <c r="F9" i="6" s="1"/>
  <c r="I6" i="2"/>
  <c r="F5" i="6" s="1"/>
  <c r="K93" i="2"/>
  <c r="K94" i="2" s="1"/>
  <c r="G92" i="6"/>
  <c r="K89" i="2"/>
  <c r="G88" i="6"/>
  <c r="K85" i="2"/>
  <c r="G84" i="6"/>
  <c r="K81" i="2"/>
  <c r="G80" i="6"/>
  <c r="K77" i="2"/>
  <c r="G76" i="6"/>
  <c r="K73" i="2"/>
  <c r="G72" i="6"/>
  <c r="K69" i="2"/>
  <c r="G68" i="6"/>
  <c r="G64" i="6"/>
  <c r="K61" i="2"/>
  <c r="G60" i="6" s="1"/>
  <c r="K57" i="2"/>
  <c r="G56" i="6" s="1"/>
  <c r="K53" i="2"/>
  <c r="G52" i="6" s="1"/>
  <c r="K49" i="2"/>
  <c r="G48" i="6" s="1"/>
  <c r="K45" i="2"/>
  <c r="G44" i="6" s="1"/>
  <c r="K41" i="2"/>
  <c r="G40" i="6" s="1"/>
  <c r="K37" i="2"/>
  <c r="G36" i="6" s="1"/>
  <c r="K33" i="2"/>
  <c r="G32" i="6" s="1"/>
  <c r="K29" i="2"/>
  <c r="G28" i="6" s="1"/>
  <c r="G8" i="6"/>
  <c r="H95" i="6"/>
  <c r="M92" i="2"/>
  <c r="H91" i="6" s="1"/>
  <c r="M88" i="2"/>
  <c r="H87" i="6" s="1"/>
  <c r="M84" i="2"/>
  <c r="H83" i="6" s="1"/>
  <c r="M80" i="2"/>
  <c r="H79" i="6" s="1"/>
  <c r="M76" i="2"/>
  <c r="H75" i="6" s="1"/>
  <c r="M72" i="2"/>
  <c r="H71" i="6" s="1"/>
  <c r="M68" i="2"/>
  <c r="H67" i="6" s="1"/>
  <c r="M64" i="2"/>
  <c r="H63" i="6" s="1"/>
  <c r="M60" i="2"/>
  <c r="H59" i="6" s="1"/>
  <c r="M56" i="2"/>
  <c r="H55" i="6" s="1"/>
  <c r="M52" i="2"/>
  <c r="H51" i="6" s="1"/>
  <c r="M48" i="2"/>
  <c r="H47" i="6" s="1"/>
  <c r="M44" i="2"/>
  <c r="H43" i="6" s="1"/>
  <c r="M40" i="2"/>
  <c r="H39" i="6" s="1"/>
  <c r="M36" i="2"/>
  <c r="H35" i="6" s="1"/>
  <c r="M32" i="2"/>
  <c r="H31" i="6" s="1"/>
  <c r="M28" i="2"/>
  <c r="H27" i="6" s="1"/>
  <c r="I90" i="6"/>
  <c r="O87" i="2"/>
  <c r="I86" i="6"/>
  <c r="O83" i="2"/>
  <c r="I82" i="6"/>
  <c r="O79" i="2"/>
  <c r="I78" i="6"/>
  <c r="O75" i="2"/>
  <c r="I74" i="6"/>
  <c r="O71" i="2"/>
  <c r="I70" i="6"/>
  <c r="I58" i="6"/>
  <c r="O55" i="2"/>
  <c r="I54" i="6" s="1"/>
  <c r="O51" i="2"/>
  <c r="I50" i="6" s="1"/>
  <c r="O47" i="2"/>
  <c r="I46" i="6" s="1"/>
  <c r="O43" i="2"/>
  <c r="I42" i="6" s="1"/>
  <c r="O39" i="2"/>
  <c r="I38" i="6" s="1"/>
  <c r="O35" i="2"/>
  <c r="I34" i="6" s="1"/>
  <c r="O31" i="2"/>
  <c r="I30" i="6" s="1"/>
  <c r="Q98" i="2"/>
  <c r="J97" i="6" s="1"/>
  <c r="Q94" i="2"/>
  <c r="J93" i="6" s="1"/>
  <c r="Q90" i="2"/>
  <c r="J89" i="6" s="1"/>
  <c r="Q86" i="2"/>
  <c r="J85" i="6" s="1"/>
  <c r="Q82" i="2"/>
  <c r="J81" i="6" s="1"/>
  <c r="Q78" i="2"/>
  <c r="J77" i="6" s="1"/>
  <c r="Q74" i="2"/>
  <c r="J73" i="6" s="1"/>
  <c r="Q70" i="2"/>
  <c r="J69" i="6" s="1"/>
  <c r="Q66" i="2"/>
  <c r="J65" i="6" s="1"/>
  <c r="Q62" i="2"/>
  <c r="J61" i="6" s="1"/>
  <c r="Q58" i="2"/>
  <c r="J57" i="6" s="1"/>
  <c r="Q54" i="2"/>
  <c r="J53" i="6" s="1"/>
  <c r="Q50" i="2"/>
  <c r="J49" i="6" s="1"/>
  <c r="Q46" i="2"/>
  <c r="J45" i="6" s="1"/>
  <c r="Q42" i="2"/>
  <c r="J41" i="6" s="1"/>
  <c r="Q38" i="2"/>
  <c r="J37" i="6" s="1"/>
  <c r="Q34" i="2"/>
  <c r="J33" i="6" s="1"/>
  <c r="Q30" i="2"/>
  <c r="J29" i="6" s="1"/>
  <c r="S97" i="2"/>
  <c r="K96" i="6" s="1"/>
  <c r="S93" i="2"/>
  <c r="K92" i="6" s="1"/>
  <c r="S89" i="2"/>
  <c r="K88" i="6" s="1"/>
  <c r="S85" i="2"/>
  <c r="K84" i="6" s="1"/>
  <c r="S81" i="2"/>
  <c r="K80" i="6" s="1"/>
  <c r="S77" i="2"/>
  <c r="K76" i="6" s="1"/>
  <c r="S73" i="2"/>
  <c r="K72" i="6" s="1"/>
  <c r="S69" i="2"/>
  <c r="K68" i="6" s="1"/>
  <c r="S65" i="2"/>
  <c r="K64" i="6" s="1"/>
  <c r="S61" i="2"/>
  <c r="K60" i="6" s="1"/>
  <c r="S57" i="2"/>
  <c r="K56" i="6" s="1"/>
  <c r="S53" i="2"/>
  <c r="K52" i="6" s="1"/>
  <c r="S49" i="2"/>
  <c r="K48" i="6" s="1"/>
  <c r="S45" i="2"/>
  <c r="K44" i="6" s="1"/>
  <c r="S41" i="2"/>
  <c r="K40" i="6" s="1"/>
  <c r="S37" i="2"/>
  <c r="K36" i="6" s="1"/>
  <c r="S33" i="2"/>
  <c r="K32" i="6" s="1"/>
  <c r="S29" i="2"/>
  <c r="K28" i="6" s="1"/>
  <c r="U100" i="2"/>
  <c r="L99" i="6" s="1"/>
  <c r="U96" i="2"/>
  <c r="L95" i="6" s="1"/>
  <c r="U92" i="2"/>
  <c r="L91" i="6" s="1"/>
  <c r="U88" i="2"/>
  <c r="L87" i="6" s="1"/>
  <c r="U84" i="2"/>
  <c r="L83" i="6" s="1"/>
  <c r="U80" i="2"/>
  <c r="L79" i="6" s="1"/>
  <c r="U76" i="2"/>
  <c r="L75" i="6" s="1"/>
  <c r="U72" i="2"/>
  <c r="L71" i="6" s="1"/>
  <c r="U68" i="2"/>
  <c r="L67" i="6" s="1"/>
  <c r="U64" i="2"/>
  <c r="L63" i="6" s="1"/>
  <c r="U60" i="2"/>
  <c r="L59" i="6" s="1"/>
  <c r="U56" i="2"/>
  <c r="L55" i="6" s="1"/>
  <c r="U52" i="2"/>
  <c r="L51" i="6" s="1"/>
  <c r="U48" i="2"/>
  <c r="L47" i="6" s="1"/>
  <c r="U44" i="2"/>
  <c r="L43" i="6" s="1"/>
  <c r="U40" i="2"/>
  <c r="L39" i="6" s="1"/>
  <c r="U36" i="2"/>
  <c r="L35" i="6" s="1"/>
  <c r="U32" i="2"/>
  <c r="L31" i="6" s="1"/>
  <c r="W99" i="2"/>
  <c r="M98" i="6" s="1"/>
  <c r="W95" i="2"/>
  <c r="M94" i="6" s="1"/>
  <c r="W91" i="2"/>
  <c r="M90" i="6" s="1"/>
  <c r="W87" i="2"/>
  <c r="M86" i="6" s="1"/>
  <c r="W83" i="2"/>
  <c r="M82" i="6" s="1"/>
  <c r="W79" i="2"/>
  <c r="M78" i="6" s="1"/>
  <c r="W75" i="2"/>
  <c r="M74" i="6" s="1"/>
  <c r="W71" i="2"/>
  <c r="M70" i="6" s="1"/>
  <c r="W67" i="2"/>
  <c r="M66" i="6" s="1"/>
  <c r="W63" i="2"/>
  <c r="M62" i="6" s="1"/>
  <c r="W59" i="2"/>
  <c r="M58" i="6" s="1"/>
  <c r="W55" i="2"/>
  <c r="M54" i="6" s="1"/>
  <c r="W51" i="2"/>
  <c r="M50" i="6" s="1"/>
  <c r="W47" i="2"/>
  <c r="M46" i="6" s="1"/>
  <c r="W43" i="2"/>
  <c r="M42" i="6" s="1"/>
  <c r="W39" i="2"/>
  <c r="M38" i="6" s="1"/>
  <c r="W35" i="2"/>
  <c r="M34" i="6" s="1"/>
  <c r="W31" i="2"/>
  <c r="M30" i="6" s="1"/>
  <c r="Y98" i="2"/>
  <c r="N97" i="6"/>
  <c r="Y94" i="2"/>
  <c r="N93" i="6"/>
  <c r="Y90" i="2"/>
  <c r="N89" i="6"/>
  <c r="Y86" i="2"/>
  <c r="N85" i="6"/>
  <c r="Y82" i="2"/>
  <c r="N81" i="6"/>
  <c r="Y78" i="2"/>
  <c r="N77" i="6"/>
  <c r="Y74" i="2"/>
  <c r="N73" i="6"/>
  <c r="Y70" i="2"/>
  <c r="N69" i="6"/>
  <c r="Y66" i="2"/>
  <c r="N65" i="6"/>
  <c r="Y62" i="2"/>
  <c r="N61" i="6"/>
  <c r="Y58" i="2"/>
  <c r="N57" i="6"/>
  <c r="Y54" i="2"/>
  <c r="N53" i="6"/>
  <c r="Y50" i="2"/>
  <c r="N49" i="6"/>
  <c r="Y46" i="2"/>
  <c r="N45" i="6"/>
  <c r="Y42" i="2"/>
  <c r="N41" i="6"/>
  <c r="Y38" i="2"/>
  <c r="N37" i="6"/>
  <c r="Y34" i="2"/>
  <c r="N33" i="6"/>
  <c r="Y30" i="2"/>
  <c r="N29" i="6"/>
  <c r="Y26" i="2"/>
  <c r="N25" i="6"/>
  <c r="Y22" i="2"/>
  <c r="N21" i="6"/>
  <c r="Y18" i="2"/>
  <c r="N17" i="6"/>
  <c r="Y14" i="2"/>
  <c r="N13" i="6"/>
  <c r="Y10" i="2"/>
  <c r="N9" i="6"/>
  <c r="Y6" i="2"/>
  <c r="N5" i="6"/>
  <c r="AA97" i="2"/>
  <c r="O96" i="6"/>
  <c r="AA93" i="2"/>
  <c r="O92" i="6"/>
  <c r="AA89" i="2"/>
  <c r="O88" i="6"/>
  <c r="AA85" i="2"/>
  <c r="O84" i="6"/>
  <c r="AA81" i="2"/>
  <c r="O80" i="6"/>
  <c r="AA77" i="2"/>
  <c r="O76" i="6"/>
  <c r="AA73" i="2"/>
  <c r="O72" i="6"/>
  <c r="AA69" i="2"/>
  <c r="O68" i="6"/>
  <c r="AA65" i="2"/>
  <c r="O64" i="6"/>
  <c r="AA61" i="2"/>
  <c r="O60" i="6"/>
  <c r="AA57" i="2"/>
  <c r="O56" i="6"/>
  <c r="AA53" i="2"/>
  <c r="O52" i="6"/>
  <c r="AA49" i="2"/>
  <c r="O48" i="6"/>
  <c r="AA45" i="2"/>
  <c r="O44" i="6"/>
  <c r="AA41" i="2"/>
  <c r="O40" i="6"/>
  <c r="AA37" i="2"/>
  <c r="O36" i="6"/>
  <c r="AA33" i="2"/>
  <c r="O32" i="6"/>
  <c r="AA29" i="2"/>
  <c r="O28" i="6"/>
  <c r="AA25" i="2"/>
  <c r="O24" i="6"/>
  <c r="AA21" i="2"/>
  <c r="O20" i="6"/>
  <c r="AA17" i="2"/>
  <c r="O16" i="6"/>
  <c r="AA13" i="2"/>
  <c r="O12" i="6"/>
  <c r="AA9" i="2"/>
  <c r="O8" i="6"/>
  <c r="AC100" i="2"/>
  <c r="P99" i="6"/>
  <c r="AC96" i="2"/>
  <c r="P95" i="6"/>
  <c r="AC92" i="2"/>
  <c r="P91" i="6"/>
  <c r="AC88" i="2"/>
  <c r="P87" i="6"/>
  <c r="AC84" i="2"/>
  <c r="P83" i="6"/>
  <c r="AC80" i="2"/>
  <c r="P79" i="6"/>
  <c r="AC76" i="2"/>
  <c r="P75" i="6"/>
  <c r="AC72" i="2"/>
  <c r="P71" i="6"/>
  <c r="AC68" i="2"/>
  <c r="P67" i="6"/>
  <c r="AC64" i="2"/>
  <c r="P63" i="6"/>
  <c r="AC60" i="2"/>
  <c r="P59" i="6"/>
  <c r="AC56" i="2"/>
  <c r="P55" i="6"/>
  <c r="AC52" i="2"/>
  <c r="P51" i="6"/>
  <c r="AC48" i="2"/>
  <c r="P47" i="6"/>
  <c r="AC44" i="2"/>
  <c r="P43" i="6"/>
  <c r="AC40" i="2"/>
  <c r="P39" i="6"/>
  <c r="AC36" i="2"/>
  <c r="P35" i="6"/>
  <c r="AC32" i="2"/>
  <c r="P31" i="6"/>
  <c r="AC28" i="2"/>
  <c r="P27" i="6"/>
  <c r="AC24" i="2"/>
  <c r="P23" i="6"/>
  <c r="AC20" i="2"/>
  <c r="P19" i="6"/>
  <c r="AC16" i="2"/>
  <c r="P15" i="6"/>
  <c r="AY90" i="2"/>
  <c r="AA89" i="6"/>
  <c r="AQ90" i="2"/>
  <c r="W89" i="6"/>
  <c r="BE89" i="2"/>
  <c r="AD88" i="6"/>
  <c r="AW89" i="2"/>
  <c r="Z88" i="6"/>
  <c r="AO89" i="2"/>
  <c r="V88" i="6"/>
  <c r="BC88" i="2"/>
  <c r="AC87" i="6"/>
  <c r="AU88" i="2"/>
  <c r="Y87" i="6"/>
  <c r="AM88" i="2"/>
  <c r="U87" i="6"/>
  <c r="BA87" i="2"/>
  <c r="AB86" i="6"/>
  <c r="AS87" i="2"/>
  <c r="X86" i="6"/>
  <c r="AK87" i="2"/>
  <c r="T86" i="6"/>
  <c r="BG86" i="2"/>
  <c r="AE85" i="6"/>
  <c r="AY86" i="2"/>
  <c r="AA85" i="6"/>
  <c r="AQ86" i="2"/>
  <c r="W85" i="6"/>
  <c r="BE85" i="2"/>
  <c r="AD84" i="6"/>
  <c r="AW85" i="2"/>
  <c r="Z84" i="6"/>
  <c r="AO85" i="2"/>
  <c r="V84" i="6"/>
  <c r="BC84" i="2"/>
  <c r="AC83" i="6"/>
  <c r="AU84" i="2"/>
  <c r="Y83" i="6"/>
  <c r="AM84" i="2"/>
  <c r="U83" i="6"/>
  <c r="BA83" i="2"/>
  <c r="AB82" i="6"/>
  <c r="AS83" i="2"/>
  <c r="X82" i="6"/>
  <c r="AK83" i="2"/>
  <c r="T82" i="6"/>
  <c r="BG82" i="2"/>
  <c r="AE81" i="6"/>
  <c r="AY82" i="2"/>
  <c r="AA81" i="6"/>
  <c r="AQ82" i="2"/>
  <c r="W81" i="6"/>
  <c r="BE81" i="2"/>
  <c r="AD80" i="6"/>
  <c r="AW81" i="2"/>
  <c r="Z80" i="6"/>
  <c r="AO81" i="2"/>
  <c r="V80" i="6"/>
  <c r="BC80" i="2"/>
  <c r="AC79" i="6"/>
  <c r="AU80" i="2"/>
  <c r="Y79" i="6"/>
  <c r="AM80" i="2"/>
  <c r="U79" i="6"/>
  <c r="BA79" i="2"/>
  <c r="AB78" i="6"/>
  <c r="AS79" i="2"/>
  <c r="X78" i="6"/>
  <c r="AK79" i="2"/>
  <c r="T78" i="6"/>
  <c r="BG78" i="2"/>
  <c r="AE77" i="6"/>
  <c r="AY78" i="2"/>
  <c r="AA77" i="6"/>
  <c r="AQ78" i="2"/>
  <c r="W77" i="6"/>
  <c r="BE77" i="2"/>
  <c r="AD76" i="6"/>
  <c r="AW77" i="2"/>
  <c r="Z76" i="6"/>
  <c r="AO77" i="2"/>
  <c r="V76" i="6"/>
  <c r="BC76" i="2"/>
  <c r="AC75" i="6"/>
  <c r="AU76" i="2"/>
  <c r="Y75" i="6"/>
  <c r="AM76" i="2"/>
  <c r="U75" i="6"/>
  <c r="BA75" i="2"/>
  <c r="AB74" i="6"/>
  <c r="AS75" i="2"/>
  <c r="X74" i="6"/>
  <c r="AK75" i="2"/>
  <c r="T74" i="6"/>
  <c r="BG74" i="2"/>
  <c r="AE73" i="6"/>
  <c r="AY74" i="2"/>
  <c r="AA73" i="6"/>
  <c r="AQ74" i="2"/>
  <c r="W73" i="6"/>
  <c r="BE73" i="2"/>
  <c r="AD72" i="6"/>
  <c r="AW73" i="2"/>
  <c r="Z72" i="6"/>
  <c r="AO73" i="2"/>
  <c r="V72" i="6"/>
  <c r="BC72" i="2"/>
  <c r="AC71" i="6"/>
  <c r="AU72" i="2"/>
  <c r="Y71" i="6"/>
  <c r="AM72" i="2"/>
  <c r="U71" i="6"/>
  <c r="BA71" i="2"/>
  <c r="AB70" i="6"/>
  <c r="AS71" i="2"/>
  <c r="X70" i="6"/>
  <c r="AK71" i="2"/>
  <c r="T70" i="6"/>
  <c r="BG70" i="2"/>
  <c r="AE69" i="6"/>
  <c r="AY70" i="2"/>
  <c r="AA69" i="6"/>
  <c r="AQ70" i="2"/>
  <c r="W69" i="6"/>
  <c r="BE69" i="2"/>
  <c r="AD68" i="6"/>
  <c r="AW69" i="2"/>
  <c r="Z68" i="6"/>
  <c r="AO69" i="2"/>
  <c r="V68" i="6"/>
  <c r="BC68" i="2"/>
  <c r="AC67" i="6"/>
  <c r="AU68" i="2"/>
  <c r="Y67" i="6"/>
  <c r="AM68" i="2"/>
  <c r="U67" i="6"/>
  <c r="BA67" i="2"/>
  <c r="AB66" i="6"/>
  <c r="AS67" i="2"/>
  <c r="X66" i="6"/>
  <c r="AK67" i="2"/>
  <c r="T66" i="6"/>
  <c r="BG66" i="2"/>
  <c r="AE65" i="6"/>
  <c r="AY66" i="2"/>
  <c r="AA65" i="6"/>
  <c r="AQ66" i="2"/>
  <c r="W65" i="6"/>
  <c r="BE65" i="2"/>
  <c r="AD64" i="6"/>
  <c r="AW65" i="2"/>
  <c r="Z64" i="6"/>
  <c r="AO65" i="2"/>
  <c r="V64" i="6"/>
  <c r="BC64" i="2"/>
  <c r="AC63" i="6"/>
  <c r="AU64" i="2"/>
  <c r="Y63" i="6"/>
  <c r="AM64" i="2"/>
  <c r="U63" i="6"/>
  <c r="BA63" i="2"/>
  <c r="AB62" i="6"/>
  <c r="AS63" i="2"/>
  <c r="X62" i="6"/>
  <c r="AK63" i="2"/>
  <c r="T62" i="6"/>
  <c r="BG62" i="2"/>
  <c r="AE61" i="6"/>
  <c r="AY62" i="2"/>
  <c r="AA61" i="6"/>
  <c r="AQ62" i="2"/>
  <c r="W61" i="6"/>
  <c r="BE61" i="2"/>
  <c r="AD60" i="6"/>
  <c r="AW61" i="2"/>
  <c r="Z60" i="6"/>
  <c r="AO61" i="2"/>
  <c r="V60" i="6"/>
  <c r="BC60" i="2"/>
  <c r="AC59" i="6"/>
  <c r="AU60" i="2"/>
  <c r="Y59" i="6"/>
  <c r="AM60" i="2"/>
  <c r="U59" i="6"/>
  <c r="BA59" i="2"/>
  <c r="AB58" i="6"/>
  <c r="AS59" i="2"/>
  <c r="X58" i="6"/>
  <c r="AK59" i="2"/>
  <c r="T58" i="6"/>
  <c r="BG58" i="2"/>
  <c r="AE57" i="6"/>
  <c r="AY58" i="2"/>
  <c r="AA57" i="6"/>
  <c r="AQ58" i="2"/>
  <c r="W57" i="6"/>
  <c r="BE57" i="2"/>
  <c r="AD56" i="6"/>
  <c r="AW57" i="2"/>
  <c r="Z56" i="6"/>
  <c r="AO57" i="2"/>
  <c r="V56" i="6"/>
  <c r="BC56" i="2"/>
  <c r="AC55" i="6"/>
  <c r="AU56" i="2"/>
  <c r="Y55" i="6"/>
  <c r="AM56" i="2"/>
  <c r="U55" i="6"/>
  <c r="BA55" i="2"/>
  <c r="AB54" i="6"/>
  <c r="AS55" i="2"/>
  <c r="X54" i="6"/>
  <c r="AK55" i="2"/>
  <c r="T54" i="6"/>
  <c r="BG54" i="2"/>
  <c r="AE53" i="6"/>
  <c r="AY54" i="2"/>
  <c r="AA53" i="6"/>
  <c r="AQ54" i="2"/>
  <c r="W53" i="6"/>
  <c r="BE53" i="2"/>
  <c r="AD52" i="6"/>
  <c r="AW53" i="2"/>
  <c r="Z52" i="6"/>
  <c r="AO53" i="2"/>
  <c r="V52" i="6"/>
  <c r="BC52" i="2"/>
  <c r="AC51" i="6"/>
  <c r="AU52" i="2"/>
  <c r="Y51" i="6"/>
  <c r="AM52" i="2"/>
  <c r="U51" i="6"/>
  <c r="BA51" i="2"/>
  <c r="AB50" i="6"/>
  <c r="AS51" i="2"/>
  <c r="X50" i="6"/>
  <c r="AK51" i="2"/>
  <c r="T50" i="6"/>
  <c r="BG50" i="2"/>
  <c r="AE49" i="6"/>
  <c r="AY50" i="2"/>
  <c r="AA49" i="6"/>
  <c r="AQ50" i="2"/>
  <c r="W49" i="6"/>
  <c r="BE49" i="2"/>
  <c r="AD48" i="6"/>
  <c r="AW49" i="2"/>
  <c r="Z48" i="6"/>
  <c r="AO49" i="2"/>
  <c r="V48" i="6"/>
  <c r="BC48" i="2"/>
  <c r="AC47" i="6"/>
  <c r="AU48" i="2"/>
  <c r="Y47" i="6"/>
  <c r="AM48" i="2"/>
  <c r="U47" i="6"/>
  <c r="BA47" i="2"/>
  <c r="AB46" i="6"/>
  <c r="AS47" i="2"/>
  <c r="X46" i="6"/>
  <c r="AK47" i="2"/>
  <c r="T46" i="6"/>
  <c r="BG46" i="2"/>
  <c r="AE45" i="6"/>
  <c r="AY46" i="2"/>
  <c r="AA45" i="6"/>
  <c r="AQ46" i="2"/>
  <c r="W45" i="6"/>
  <c r="BE45" i="2"/>
  <c r="AD44" i="6"/>
  <c r="AW45" i="2"/>
  <c r="Z44" i="6"/>
  <c r="AO45" i="2"/>
  <c r="V44" i="6"/>
  <c r="BC44" i="2"/>
  <c r="AC43" i="6"/>
  <c r="AU44" i="2"/>
  <c r="Y43" i="6"/>
  <c r="AM44" i="2"/>
  <c r="U43" i="6"/>
  <c r="BA43" i="2"/>
  <c r="AB42" i="6"/>
  <c r="AS43" i="2"/>
  <c r="X42" i="6"/>
  <c r="AK43" i="2"/>
  <c r="T42" i="6"/>
  <c r="BG42" i="2"/>
  <c r="AE41" i="6"/>
  <c r="AY42" i="2"/>
  <c r="AA41" i="6"/>
  <c r="AQ42" i="2"/>
  <c r="W41" i="6"/>
  <c r="BE41" i="2"/>
  <c r="AD40" i="6"/>
  <c r="AW41" i="2"/>
  <c r="Z40" i="6"/>
  <c r="AO41" i="2"/>
  <c r="V40" i="6"/>
  <c r="BC40" i="2"/>
  <c r="AC39" i="6"/>
  <c r="AU40" i="2"/>
  <c r="Y39" i="6"/>
  <c r="AM40" i="2"/>
  <c r="U39" i="6"/>
  <c r="BA39" i="2"/>
  <c r="AB38" i="6"/>
  <c r="AS39" i="2"/>
  <c r="X38" i="6"/>
  <c r="AK39" i="2"/>
  <c r="T38" i="6"/>
  <c r="BG38" i="2"/>
  <c r="AE37" i="6"/>
  <c r="AY38" i="2"/>
  <c r="AA37" i="6"/>
  <c r="AQ38" i="2"/>
  <c r="W37" i="6"/>
  <c r="BE37" i="2"/>
  <c r="AD36" i="6"/>
  <c r="AW37" i="2"/>
  <c r="Z36" i="6"/>
  <c r="AO37" i="2"/>
  <c r="V36" i="6"/>
  <c r="BC36" i="2"/>
  <c r="AC35" i="6"/>
  <c r="AU36" i="2"/>
  <c r="Y35" i="6"/>
  <c r="AM36" i="2"/>
  <c r="U35" i="6"/>
  <c r="BA35" i="2"/>
  <c r="AB34" i="6"/>
  <c r="AS35" i="2"/>
  <c r="X34" i="6"/>
  <c r="AK35" i="2"/>
  <c r="T34" i="6"/>
  <c r="BG34" i="2"/>
  <c r="AE33" i="6"/>
  <c r="AY34" i="2"/>
  <c r="AA33" i="6"/>
  <c r="AQ34" i="2"/>
  <c r="W33" i="6"/>
  <c r="BE33" i="2"/>
  <c r="AD32" i="6"/>
  <c r="AW33" i="2"/>
  <c r="Z32" i="6"/>
  <c r="AO33" i="2"/>
  <c r="V32" i="6"/>
  <c r="BC32" i="2"/>
  <c r="AC31" i="6"/>
  <c r="AU32" i="2"/>
  <c r="Y31" i="6"/>
  <c r="AM32" i="2"/>
  <c r="U31" i="6"/>
  <c r="BA31" i="2"/>
  <c r="AB30" i="6"/>
  <c r="AS31" i="2"/>
  <c r="X30" i="6"/>
  <c r="AK31" i="2"/>
  <c r="T30" i="6"/>
  <c r="BG30" i="2"/>
  <c r="AE29" i="6"/>
  <c r="AY30" i="2"/>
  <c r="AA29" i="6"/>
  <c r="AQ30" i="2"/>
  <c r="W29" i="6"/>
  <c r="BE29" i="2"/>
  <c r="AD28" i="6"/>
  <c r="AW29" i="2"/>
  <c r="Z28" i="6"/>
  <c r="AO29" i="2"/>
  <c r="V28" i="6"/>
  <c r="BC28" i="2"/>
  <c r="AC27" i="6"/>
  <c r="AU28" i="2"/>
  <c r="Y27" i="6"/>
  <c r="AM28" i="2"/>
  <c r="U27" i="6"/>
  <c r="BA27" i="2"/>
  <c r="AB26" i="6"/>
  <c r="AS27" i="2"/>
  <c r="X26" i="6"/>
  <c r="AK27" i="2"/>
  <c r="T26" i="6"/>
  <c r="BG26" i="2"/>
  <c r="AE25" i="6"/>
  <c r="AY26" i="2"/>
  <c r="AA25" i="6"/>
  <c r="AQ26" i="2"/>
  <c r="W25" i="6"/>
  <c r="BE25" i="2"/>
  <c r="AD24" i="6"/>
  <c r="AW25" i="2"/>
  <c r="Z24" i="6"/>
  <c r="AO25" i="2"/>
  <c r="V24" i="6"/>
  <c r="BC24" i="2"/>
  <c r="AC23" i="6"/>
  <c r="AU24" i="2"/>
  <c r="Y23" i="6"/>
  <c r="AM24" i="2"/>
  <c r="U23" i="6"/>
  <c r="BA23" i="2"/>
  <c r="AB22" i="6"/>
  <c r="AS23" i="2"/>
  <c r="X22" i="6"/>
  <c r="AK23" i="2"/>
  <c r="T22" i="6"/>
  <c r="BG22" i="2"/>
  <c r="AE21" i="6"/>
  <c r="AY22" i="2"/>
  <c r="AA21" i="6"/>
  <c r="AQ22" i="2"/>
  <c r="W21" i="6"/>
  <c r="BE21" i="2"/>
  <c r="AD20" i="6"/>
  <c r="AW21" i="2"/>
  <c r="Z20" i="6"/>
  <c r="AO21" i="2"/>
  <c r="V20" i="6"/>
  <c r="BC20" i="2"/>
  <c r="AC19" i="6"/>
  <c r="AU20" i="2"/>
  <c r="Y19" i="6"/>
  <c r="AM20" i="2"/>
  <c r="U19" i="6"/>
  <c r="BA19" i="2"/>
  <c r="AB18" i="6"/>
  <c r="AS19" i="2"/>
  <c r="X18" i="6"/>
  <c r="AK19" i="2"/>
  <c r="T18" i="6"/>
  <c r="BG18" i="2"/>
  <c r="AE17" i="6"/>
  <c r="AY18" i="2"/>
  <c r="AA17" i="6"/>
  <c r="AQ18" i="2"/>
  <c r="W17" i="6"/>
  <c r="BE17" i="2"/>
  <c r="AD16" i="6"/>
  <c r="AW17" i="2"/>
  <c r="Z16" i="6"/>
  <c r="AO17" i="2"/>
  <c r="V16" i="6"/>
  <c r="BC16" i="2"/>
  <c r="AC15" i="6"/>
  <c r="AU16" i="2"/>
  <c r="Y15" i="6"/>
  <c r="AM16" i="2"/>
  <c r="U15" i="6"/>
  <c r="BA15" i="2"/>
  <c r="AB14" i="6"/>
  <c r="AS15" i="2"/>
  <c r="X14" i="6"/>
  <c r="AK15" i="2"/>
  <c r="T14" i="6"/>
  <c r="BG14" i="2"/>
  <c r="AE13" i="6"/>
  <c r="AY14" i="2"/>
  <c r="AA13" i="6"/>
  <c r="AQ14" i="2"/>
  <c r="W13" i="6"/>
  <c r="BE13" i="2"/>
  <c r="AD12" i="6"/>
  <c r="AW13" i="2"/>
  <c r="Z12" i="6"/>
  <c r="AO13" i="2"/>
  <c r="V12" i="6"/>
  <c r="BC12" i="2"/>
  <c r="AC11" i="6"/>
  <c r="AU12" i="2"/>
  <c r="Y11" i="6"/>
  <c r="AM12" i="2"/>
  <c r="U11" i="6"/>
  <c r="BA11" i="2"/>
  <c r="AB10" i="6"/>
  <c r="AS11" i="2"/>
  <c r="X10" i="6"/>
  <c r="AK11" i="2"/>
  <c r="T10" i="6"/>
  <c r="BG10" i="2"/>
  <c r="AE9" i="6"/>
  <c r="AY10" i="2"/>
  <c r="AA9" i="6"/>
  <c r="AQ10" i="2"/>
  <c r="W9" i="6"/>
  <c r="BE9" i="2"/>
  <c r="AD8" i="6"/>
  <c r="AW9" i="2"/>
  <c r="Z8" i="6"/>
  <c r="AO9" i="2"/>
  <c r="V8" i="6"/>
  <c r="BC8" i="2"/>
  <c r="AC7" i="6"/>
  <c r="AU8" i="2"/>
  <c r="Y7" i="6"/>
  <c r="AM8" i="2"/>
  <c r="U7" i="6"/>
  <c r="BA7" i="2"/>
  <c r="AB6" i="6"/>
  <c r="AS7" i="2"/>
  <c r="X6" i="6"/>
  <c r="AK7" i="2"/>
  <c r="T6" i="6"/>
  <c r="BG6" i="2"/>
  <c r="AE5" i="6"/>
  <c r="AY6" i="2"/>
  <c r="AA5" i="6"/>
  <c r="AQ6" i="2"/>
  <c r="W5" i="6"/>
  <c r="AI59" i="2"/>
  <c r="S58" i="6"/>
  <c r="AI55" i="2"/>
  <c r="S54" i="6"/>
  <c r="AI51" i="2"/>
  <c r="S50" i="6"/>
  <c r="AI47" i="2"/>
  <c r="S46" i="6"/>
  <c r="AI43" i="2"/>
  <c r="S42" i="6"/>
  <c r="AI39" i="2"/>
  <c r="S38" i="6"/>
  <c r="AI35" i="2"/>
  <c r="S34" i="6"/>
  <c r="AI31" i="2"/>
  <c r="S30" i="6"/>
  <c r="AI27" i="2"/>
  <c r="S26" i="6"/>
  <c r="AI23" i="2"/>
  <c r="S22" i="6"/>
  <c r="AI19" i="2"/>
  <c r="S18" i="6"/>
  <c r="AI15" i="2"/>
  <c r="S14" i="6"/>
  <c r="AI11" i="2"/>
  <c r="S10" i="6"/>
  <c r="AI7" i="2"/>
  <c r="S6" i="6"/>
  <c r="BA100" i="2"/>
  <c r="AB99" i="6"/>
  <c r="AS100" i="2"/>
  <c r="X99" i="6"/>
  <c r="AK100" i="2"/>
  <c r="T99" i="6"/>
  <c r="BG99" i="2"/>
  <c r="AE98" i="6"/>
  <c r="AY99" i="2"/>
  <c r="AA98" i="6"/>
  <c r="AQ99" i="2"/>
  <c r="W98" i="6"/>
  <c r="BE98" i="2"/>
  <c r="AD97" i="6"/>
  <c r="AW98" i="2"/>
  <c r="Z97" i="6"/>
  <c r="AO98" i="2"/>
  <c r="V97" i="6"/>
  <c r="BC97" i="2"/>
  <c r="AC96" i="6"/>
  <c r="AU97" i="2"/>
  <c r="Y96" i="6"/>
  <c r="AM97" i="2"/>
  <c r="U96" i="6"/>
  <c r="BA96" i="2"/>
  <c r="AB95" i="6"/>
  <c r="AS96" i="2"/>
  <c r="X95" i="6"/>
  <c r="AK96" i="2"/>
  <c r="T95" i="6"/>
  <c r="BG95" i="2"/>
  <c r="AE94" i="6"/>
  <c r="AY95" i="2"/>
  <c r="AA94" i="6"/>
  <c r="AQ95" i="2"/>
  <c r="W94" i="6"/>
  <c r="BE94" i="2"/>
  <c r="AD93" i="6"/>
  <c r="AW94" i="2"/>
  <c r="Z93" i="6"/>
  <c r="AO94" i="2"/>
  <c r="V93" i="6"/>
  <c r="BC93" i="2"/>
  <c r="AC92" i="6"/>
  <c r="AU93" i="2"/>
  <c r="Y92" i="6"/>
  <c r="AM93" i="2"/>
  <c r="U92" i="6"/>
  <c r="BA92" i="2"/>
  <c r="AB91" i="6"/>
  <c r="AS92" i="2"/>
  <c r="X91" i="6"/>
  <c r="AK92" i="2"/>
  <c r="T91" i="6"/>
  <c r="BG91" i="2"/>
  <c r="AE90" i="6"/>
  <c r="AY91" i="2"/>
  <c r="AA90" i="6"/>
  <c r="AQ91" i="2"/>
  <c r="W90" i="6"/>
  <c r="BE90" i="2"/>
  <c r="AD89" i="6"/>
  <c r="AW90" i="2"/>
  <c r="Z89" i="6"/>
  <c r="AO90" i="2"/>
  <c r="V89" i="6"/>
  <c r="BC89" i="2"/>
  <c r="AC88" i="6"/>
  <c r="AU89" i="2"/>
  <c r="Y88" i="6"/>
  <c r="AM89" i="2"/>
  <c r="U88" i="6"/>
  <c r="BA88" i="2"/>
  <c r="AB87" i="6"/>
  <c r="AS88" i="2"/>
  <c r="X87" i="6"/>
  <c r="AK88" i="2"/>
  <c r="T87" i="6"/>
  <c r="BG87" i="2"/>
  <c r="AE86" i="6"/>
  <c r="AY87" i="2"/>
  <c r="AA86" i="6"/>
  <c r="AQ87" i="2"/>
  <c r="W86" i="6"/>
  <c r="BE86" i="2"/>
  <c r="AD85" i="6"/>
  <c r="AW86" i="2"/>
  <c r="Z85" i="6"/>
  <c r="AO86" i="2"/>
  <c r="V85" i="6"/>
  <c r="BC85" i="2"/>
  <c r="AC84" i="6"/>
  <c r="AU85" i="2"/>
  <c r="Y84" i="6"/>
  <c r="AM85" i="2"/>
  <c r="U84" i="6"/>
  <c r="BA84" i="2"/>
  <c r="AB83" i="6"/>
  <c r="AS84" i="2"/>
  <c r="X83" i="6"/>
  <c r="AK84" i="2"/>
  <c r="T83" i="6"/>
  <c r="BG83" i="2"/>
  <c r="AE82" i="6"/>
  <c r="AY83" i="2"/>
  <c r="AA82" i="6"/>
  <c r="AQ83" i="2"/>
  <c r="W82" i="6"/>
  <c r="BE82" i="2"/>
  <c r="AD81" i="6"/>
  <c r="AW82" i="2"/>
  <c r="Z81" i="6"/>
  <c r="AO82" i="2"/>
  <c r="V81" i="6"/>
  <c r="BC81" i="2"/>
  <c r="AC80" i="6"/>
  <c r="AU81" i="2"/>
  <c r="Y80" i="6"/>
  <c r="AM81" i="2"/>
  <c r="U80" i="6"/>
  <c r="BA80" i="2"/>
  <c r="AB79" i="6"/>
  <c r="AS80" i="2"/>
  <c r="X79" i="6"/>
  <c r="AK80" i="2"/>
  <c r="T79" i="6"/>
  <c r="BG79" i="2"/>
  <c r="AE78" i="6"/>
  <c r="AY79" i="2"/>
  <c r="AA78" i="6"/>
  <c r="AQ79" i="2"/>
  <c r="W78" i="6"/>
  <c r="BE78" i="2"/>
  <c r="AD77" i="6"/>
  <c r="AW78" i="2"/>
  <c r="Z77" i="6"/>
  <c r="AO78" i="2"/>
  <c r="V77" i="6"/>
  <c r="BC77" i="2"/>
  <c r="AC76" i="6"/>
  <c r="AU77" i="2"/>
  <c r="Y76" i="6"/>
  <c r="AM77" i="2"/>
  <c r="U76" i="6"/>
  <c r="BA76" i="2"/>
  <c r="AB75" i="6"/>
  <c r="AS76" i="2"/>
  <c r="X75" i="6"/>
  <c r="AK76" i="2"/>
  <c r="T75" i="6"/>
  <c r="BG75" i="2"/>
  <c r="AE74" i="6"/>
  <c r="AY75" i="2"/>
  <c r="AA74" i="6"/>
  <c r="AQ75" i="2"/>
  <c r="W74" i="6"/>
  <c r="BE74" i="2"/>
  <c r="AD73" i="6"/>
  <c r="AW74" i="2"/>
  <c r="Z73" i="6"/>
  <c r="AO74" i="2"/>
  <c r="V73" i="6"/>
  <c r="BC73" i="2"/>
  <c r="AC72" i="6"/>
  <c r="AU73" i="2"/>
  <c r="Y72" i="6"/>
  <c r="AM73" i="2"/>
  <c r="U72" i="6"/>
  <c r="BA72" i="2"/>
  <c r="AB71" i="6"/>
  <c r="AS72" i="2"/>
  <c r="X71" i="6"/>
  <c r="AK72" i="2"/>
  <c r="T71" i="6"/>
  <c r="BG71" i="2"/>
  <c r="AE70" i="6"/>
  <c r="AY71" i="2"/>
  <c r="AA70" i="6"/>
  <c r="AQ71" i="2"/>
  <c r="W70" i="6"/>
  <c r="BE70" i="2"/>
  <c r="AD69" i="6"/>
  <c r="AW70" i="2"/>
  <c r="Z69" i="6"/>
  <c r="AO70" i="2"/>
  <c r="V69" i="6"/>
  <c r="BC69" i="2"/>
  <c r="AC68" i="6"/>
  <c r="AU69" i="2"/>
  <c r="Y68" i="6"/>
  <c r="AM69" i="2"/>
  <c r="U68" i="6"/>
  <c r="BA68" i="2"/>
  <c r="AB67" i="6"/>
  <c r="AS68" i="2"/>
  <c r="X67" i="6"/>
  <c r="AK68" i="2"/>
  <c r="T67" i="6"/>
  <c r="BG67" i="2"/>
  <c r="AE66" i="6"/>
  <c r="AY67" i="2"/>
  <c r="AA66" i="6"/>
  <c r="AQ67" i="2"/>
  <c r="W66" i="6"/>
  <c r="BE66" i="2"/>
  <c r="AD65" i="6"/>
  <c r="AW66" i="2"/>
  <c r="Z65" i="6"/>
  <c r="AO66" i="2"/>
  <c r="V65" i="6"/>
  <c r="BC65" i="2"/>
  <c r="AC64" i="6"/>
  <c r="AU65" i="2"/>
  <c r="Y64" i="6"/>
  <c r="AM65" i="2"/>
  <c r="U64" i="6"/>
  <c r="BA64" i="2"/>
  <c r="AB63" i="6"/>
  <c r="AS64" i="2"/>
  <c r="X63" i="6"/>
  <c r="AK64" i="2"/>
  <c r="T63" i="6"/>
  <c r="BG63" i="2"/>
  <c r="AE62" i="6"/>
  <c r="AY63" i="2"/>
  <c r="AA62" i="6"/>
  <c r="AQ63" i="2"/>
  <c r="W62" i="6"/>
  <c r="BE62" i="2"/>
  <c r="AD61" i="6"/>
  <c r="AW62" i="2"/>
  <c r="Z61" i="6"/>
  <c r="AO62" i="2"/>
  <c r="V61" i="6"/>
  <c r="BC61" i="2"/>
  <c r="AC60" i="6"/>
  <c r="AU61" i="2"/>
  <c r="Y60" i="6"/>
  <c r="AM61" i="2"/>
  <c r="U60" i="6"/>
  <c r="BA60" i="2"/>
  <c r="AB59" i="6"/>
  <c r="AS60" i="2"/>
  <c r="X59" i="6"/>
  <c r="AK60" i="2"/>
  <c r="T59" i="6"/>
  <c r="BG59" i="2"/>
  <c r="AE58" i="6"/>
  <c r="AY59" i="2"/>
  <c r="AA58" i="6"/>
  <c r="AQ59" i="2"/>
  <c r="W58" i="6"/>
  <c r="BE58" i="2"/>
  <c r="AD57" i="6"/>
  <c r="AW58" i="2"/>
  <c r="Z57" i="6"/>
  <c r="AO58" i="2"/>
  <c r="V57" i="6"/>
  <c r="BC57" i="2"/>
  <c r="AC56" i="6"/>
  <c r="AU57" i="2"/>
  <c r="Y56" i="6"/>
  <c r="AM57" i="2"/>
  <c r="U56" i="6"/>
  <c r="BA56" i="2"/>
  <c r="AB55" i="6"/>
  <c r="AS56" i="2"/>
  <c r="X55" i="6"/>
  <c r="AK56" i="2"/>
  <c r="T55" i="6"/>
  <c r="BG55" i="2"/>
  <c r="AE54" i="6"/>
  <c r="AY55" i="2"/>
  <c r="AA54" i="6"/>
  <c r="AQ55" i="2"/>
  <c r="W54" i="6"/>
  <c r="BE54" i="2"/>
  <c r="AD53" i="6"/>
  <c r="AW54" i="2"/>
  <c r="Z53" i="6"/>
  <c r="AO54" i="2"/>
  <c r="V53" i="6"/>
  <c r="BC53" i="2"/>
  <c r="AC52" i="6"/>
  <c r="AU53" i="2"/>
  <c r="Y52" i="6"/>
  <c r="AM53" i="2"/>
  <c r="U52" i="6"/>
  <c r="BA52" i="2"/>
  <c r="AB51" i="6"/>
  <c r="AS52" i="2"/>
  <c r="X51" i="6"/>
  <c r="AK52" i="2"/>
  <c r="T51" i="6"/>
  <c r="BG51" i="2"/>
  <c r="AE50" i="6"/>
  <c r="AY51" i="2"/>
  <c r="AA50" i="6"/>
  <c r="AQ51" i="2"/>
  <c r="W50" i="6"/>
  <c r="BE50" i="2"/>
  <c r="AD49" i="6"/>
  <c r="AW50" i="2"/>
  <c r="Z49" i="6"/>
  <c r="AO50" i="2"/>
  <c r="V49" i="6"/>
  <c r="BC49" i="2"/>
  <c r="AC48" i="6"/>
  <c r="AU49" i="2"/>
  <c r="Y48" i="6"/>
  <c r="AM49" i="2"/>
  <c r="U48" i="6"/>
  <c r="BA48" i="2"/>
  <c r="AB47" i="6"/>
  <c r="AS48" i="2"/>
  <c r="X47" i="6"/>
  <c r="AK48" i="2"/>
  <c r="T47" i="6"/>
  <c r="BG47" i="2"/>
  <c r="AE46" i="6"/>
  <c r="AY47" i="2"/>
  <c r="AA46" i="6"/>
  <c r="AQ47" i="2"/>
  <c r="W46" i="6"/>
  <c r="BE46" i="2"/>
  <c r="AD45" i="6"/>
  <c r="AW46" i="2"/>
  <c r="Z45" i="6"/>
  <c r="AO46" i="2"/>
  <c r="V45" i="6"/>
  <c r="BC45" i="2"/>
  <c r="AC44" i="6"/>
  <c r="AU45" i="2"/>
  <c r="Y44" i="6"/>
  <c r="AM45" i="2"/>
  <c r="U44" i="6"/>
  <c r="BA44" i="2"/>
  <c r="AB43" i="6"/>
  <c r="AS44" i="2"/>
  <c r="X43" i="6"/>
  <c r="AK44" i="2"/>
  <c r="T43" i="6"/>
  <c r="BG43" i="2"/>
  <c r="AE42" i="6"/>
  <c r="AY43" i="2"/>
  <c r="AA42" i="6"/>
  <c r="AQ43" i="2"/>
  <c r="W42" i="6"/>
  <c r="BE42" i="2"/>
  <c r="AD41" i="6"/>
  <c r="AW42" i="2"/>
  <c r="Z41" i="6"/>
  <c r="AO42" i="2"/>
  <c r="V41" i="6"/>
  <c r="BC41" i="2"/>
  <c r="AC40" i="6"/>
  <c r="AU41" i="2"/>
  <c r="Y40" i="6"/>
  <c r="AM41" i="2"/>
  <c r="U40" i="6"/>
  <c r="BA40" i="2"/>
  <c r="AB39" i="6"/>
  <c r="AS40" i="2"/>
  <c r="X39" i="6"/>
  <c r="AK40" i="2"/>
  <c r="T39" i="6"/>
  <c r="BG39" i="2"/>
  <c r="AE38" i="6"/>
  <c r="AY39" i="2"/>
  <c r="AA38" i="6"/>
  <c r="AQ39" i="2"/>
  <c r="W38" i="6"/>
  <c r="BE38" i="2"/>
  <c r="AD37" i="6"/>
  <c r="AW38" i="2"/>
  <c r="Z37" i="6"/>
  <c r="AO38" i="2"/>
  <c r="V37" i="6"/>
  <c r="BC37" i="2"/>
  <c r="AC36" i="6"/>
  <c r="AU37" i="2"/>
  <c r="Y36" i="6"/>
  <c r="AM37" i="2"/>
  <c r="U36" i="6"/>
  <c r="BA36" i="2"/>
  <c r="AB35" i="6"/>
  <c r="AS36" i="2"/>
  <c r="X35" i="6"/>
  <c r="AK36" i="2"/>
  <c r="T35" i="6"/>
  <c r="BG35" i="2"/>
  <c r="AE34" i="6"/>
  <c r="AY35" i="2"/>
  <c r="AA34" i="6"/>
  <c r="AQ35" i="2"/>
  <c r="W34" i="6"/>
  <c r="BE34" i="2"/>
  <c r="AD33" i="6"/>
  <c r="AW34" i="2"/>
  <c r="Z33" i="6"/>
  <c r="AO34" i="2"/>
  <c r="V33" i="6"/>
  <c r="BC33" i="2"/>
  <c r="AC32" i="6"/>
  <c r="AU33" i="2"/>
  <c r="Y32" i="6"/>
  <c r="AM33" i="2"/>
  <c r="U32" i="6"/>
  <c r="BA32" i="2"/>
  <c r="AB31" i="6"/>
  <c r="AS32" i="2"/>
  <c r="X31" i="6"/>
  <c r="AK32" i="2"/>
  <c r="T31" i="6"/>
  <c r="BG31" i="2"/>
  <c r="AE30" i="6"/>
  <c r="AY31" i="2"/>
  <c r="AA30" i="6"/>
  <c r="AQ31" i="2"/>
  <c r="W30" i="6"/>
  <c r="BE30" i="2"/>
  <c r="AD29" i="6"/>
  <c r="AW30" i="2"/>
  <c r="Z29" i="6"/>
  <c r="AO30" i="2"/>
  <c r="V29" i="6"/>
  <c r="BC29" i="2"/>
  <c r="AC28" i="6"/>
  <c r="AU29" i="2"/>
  <c r="Y28" i="6"/>
  <c r="AM29" i="2"/>
  <c r="U28" i="6"/>
  <c r="BA28" i="2"/>
  <c r="AB27" i="6"/>
  <c r="AS28" i="2"/>
  <c r="X27" i="6"/>
  <c r="AK28" i="2"/>
  <c r="T27" i="6"/>
  <c r="BG27" i="2"/>
  <c r="AE26" i="6"/>
  <c r="AY27" i="2"/>
  <c r="AA26" i="6"/>
  <c r="AQ27" i="2"/>
  <c r="W26" i="6"/>
  <c r="BE26" i="2"/>
  <c r="AD25" i="6"/>
  <c r="AW26" i="2"/>
  <c r="Z25" i="6"/>
  <c r="AO26" i="2"/>
  <c r="V25" i="6"/>
  <c r="BC25" i="2"/>
  <c r="AC24" i="6"/>
  <c r="AU25" i="2"/>
  <c r="Y24" i="6"/>
  <c r="AM25" i="2"/>
  <c r="U24" i="6"/>
  <c r="BA24" i="2"/>
  <c r="AB23" i="6"/>
  <c r="AS24" i="2"/>
  <c r="X23" i="6"/>
  <c r="AK24" i="2"/>
  <c r="T23" i="6"/>
  <c r="BG23" i="2"/>
  <c r="AE22" i="6"/>
  <c r="AY23" i="2"/>
  <c r="AA22" i="6"/>
  <c r="AQ23" i="2"/>
  <c r="W22" i="6"/>
  <c r="BE22" i="2"/>
  <c r="AD21" i="6"/>
  <c r="AW22" i="2"/>
  <c r="Z21" i="6"/>
  <c r="AO22" i="2"/>
  <c r="V21" i="6"/>
  <c r="BC21" i="2"/>
  <c r="AC20" i="6"/>
  <c r="AU21" i="2"/>
  <c r="Y20" i="6"/>
  <c r="AM21" i="2"/>
  <c r="U20" i="6"/>
  <c r="BA20" i="2"/>
  <c r="AB19" i="6"/>
  <c r="AS20" i="2"/>
  <c r="X19" i="6"/>
  <c r="AK20" i="2"/>
  <c r="T19" i="6"/>
  <c r="BG19" i="2"/>
  <c r="AE18" i="6"/>
  <c r="AY19" i="2"/>
  <c r="AA18" i="6"/>
  <c r="AQ19" i="2"/>
  <c r="W18" i="6"/>
  <c r="BE18" i="2"/>
  <c r="AD17" i="6"/>
  <c r="AW18" i="2"/>
  <c r="Z17" i="6"/>
  <c r="AO18" i="2"/>
  <c r="V17" i="6"/>
  <c r="BC17" i="2"/>
  <c r="AC16" i="6"/>
  <c r="AU17" i="2"/>
  <c r="Y16" i="6"/>
  <c r="AM17" i="2"/>
  <c r="U16" i="6"/>
  <c r="BA16" i="2"/>
  <c r="AB15" i="6"/>
  <c r="AS16" i="2"/>
  <c r="X15" i="6"/>
  <c r="AK16" i="2"/>
  <c r="T15" i="6"/>
  <c r="BG15" i="2"/>
  <c r="AE14" i="6"/>
  <c r="AY15" i="2"/>
  <c r="AA14" i="6"/>
  <c r="AQ15" i="2"/>
  <c r="W14" i="6"/>
  <c r="BE14" i="2"/>
  <c r="AD13" i="6"/>
  <c r="AW14" i="2"/>
  <c r="Z13" i="6"/>
  <c r="AO14" i="2"/>
  <c r="V13" i="6"/>
  <c r="BC13" i="2"/>
  <c r="AC12" i="6"/>
  <c r="AU13" i="2"/>
  <c r="Y12" i="6"/>
  <c r="AM13" i="2"/>
  <c r="U12" i="6"/>
  <c r="BA12" i="2"/>
  <c r="AB11" i="6"/>
  <c r="AS12" i="2"/>
  <c r="X11" i="6"/>
  <c r="AK12" i="2"/>
  <c r="T11" i="6"/>
  <c r="BG11" i="2"/>
  <c r="AE10" i="6"/>
  <c r="AY11" i="2"/>
  <c r="AA10" i="6"/>
  <c r="AQ11" i="2"/>
  <c r="W10" i="6"/>
  <c r="BE10" i="2"/>
  <c r="AD9" i="6"/>
  <c r="AW10" i="2"/>
  <c r="Z9" i="6"/>
  <c r="AO10" i="2"/>
  <c r="V9" i="6"/>
  <c r="BC9" i="2"/>
  <c r="AC8" i="6"/>
  <c r="AU9" i="2"/>
  <c r="Y8" i="6"/>
  <c r="AM9" i="2"/>
  <c r="U8" i="6"/>
  <c r="BA8" i="2"/>
  <c r="AB7" i="6"/>
  <c r="AS8" i="2"/>
  <c r="X7" i="6"/>
  <c r="AK8" i="2"/>
  <c r="T7" i="6"/>
  <c r="BG7" i="2"/>
  <c r="AE6" i="6"/>
  <c r="AY7" i="2"/>
  <c r="AA6" i="6"/>
  <c r="AQ7" i="2"/>
  <c r="W6" i="6"/>
  <c r="BE6" i="2"/>
  <c r="AD5" i="6"/>
  <c r="AW6" i="2"/>
  <c r="Z5" i="6"/>
  <c r="AO6" i="2"/>
  <c r="V5" i="6"/>
  <c r="AI62" i="2"/>
  <c r="S61" i="6"/>
  <c r="AI58" i="2"/>
  <c r="S57" i="6"/>
  <c r="AI54" i="2"/>
  <c r="S53" i="6"/>
  <c r="AI50" i="2"/>
  <c r="S49" i="6"/>
  <c r="AI46" i="2"/>
  <c r="S45" i="6"/>
  <c r="AI42" i="2"/>
  <c r="S41" i="6"/>
  <c r="AI38" i="2"/>
  <c r="S37" i="6"/>
  <c r="AI34" i="2"/>
  <c r="S33" i="6"/>
  <c r="AI30" i="2"/>
  <c r="S29" i="6"/>
  <c r="AI26" i="2"/>
  <c r="S25" i="6"/>
  <c r="AI22" i="2"/>
  <c r="S21" i="6"/>
  <c r="AI18" i="2"/>
  <c r="S17" i="6"/>
  <c r="AI14" i="2"/>
  <c r="S13" i="6"/>
  <c r="AI10" i="2"/>
  <c r="S9" i="6"/>
  <c r="AI6" i="2"/>
  <c r="S5" i="6"/>
  <c r="BG100" i="2"/>
  <c r="AE99" i="6"/>
  <c r="AY100" i="2"/>
  <c r="AA99" i="6"/>
  <c r="AQ100" i="2"/>
  <c r="W99" i="6"/>
  <c r="BE99" i="2"/>
  <c r="AD98" i="6"/>
  <c r="AW99" i="2"/>
  <c r="Z98" i="6"/>
  <c r="AO99" i="2"/>
  <c r="V98" i="6"/>
  <c r="BC98" i="2"/>
  <c r="AC97" i="6"/>
  <c r="AU98" i="2"/>
  <c r="Y97" i="6"/>
  <c r="AM98" i="2"/>
  <c r="U97" i="6"/>
  <c r="BA97" i="2"/>
  <c r="AB96" i="6"/>
  <c r="AS97" i="2"/>
  <c r="X96" i="6"/>
  <c r="AK97" i="2"/>
  <c r="T96" i="6"/>
  <c r="BG96" i="2"/>
  <c r="AE95" i="6"/>
  <c r="AY96" i="2"/>
  <c r="AA95" i="6"/>
  <c r="AQ96" i="2"/>
  <c r="W95" i="6"/>
  <c r="BE95" i="2"/>
  <c r="AD94" i="6"/>
  <c r="AW95" i="2"/>
  <c r="Z94" i="6"/>
  <c r="AO95" i="2"/>
  <c r="V94" i="6"/>
  <c r="BC94" i="2"/>
  <c r="AC93" i="6"/>
  <c r="AU94" i="2"/>
  <c r="Y93" i="6"/>
  <c r="AM94" i="2"/>
  <c r="U93" i="6"/>
  <c r="BA93" i="2"/>
  <c r="AB92" i="6"/>
  <c r="AS93" i="2"/>
  <c r="X92" i="6"/>
  <c r="AK93" i="2"/>
  <c r="T92" i="6"/>
  <c r="BG92" i="2"/>
  <c r="AE91" i="6"/>
  <c r="AY92" i="2"/>
  <c r="AA91" i="6"/>
  <c r="AQ92" i="2"/>
  <c r="W91" i="6"/>
  <c r="BE91" i="2"/>
  <c r="AD90" i="6"/>
  <c r="AW91" i="2"/>
  <c r="Z90" i="6"/>
  <c r="AO91" i="2"/>
  <c r="V90" i="6"/>
  <c r="BC90" i="2"/>
  <c r="AC89" i="6"/>
  <c r="AU90" i="2"/>
  <c r="Y89" i="6"/>
  <c r="AM90" i="2"/>
  <c r="U89" i="6"/>
  <c r="BA89" i="2"/>
  <c r="AB88" i="6"/>
  <c r="AS89" i="2"/>
  <c r="X88" i="6"/>
  <c r="AK89" i="2"/>
  <c r="T88" i="6"/>
  <c r="BG88" i="2"/>
  <c r="AE87" i="6"/>
  <c r="AY88" i="2"/>
  <c r="AA87" i="6"/>
  <c r="AQ88" i="2"/>
  <c r="W87" i="6"/>
  <c r="BE87" i="2"/>
  <c r="AD86" i="6"/>
  <c r="AW87" i="2"/>
  <c r="Z86" i="6"/>
  <c r="AO87" i="2"/>
  <c r="V86" i="6"/>
  <c r="BC86" i="2"/>
  <c r="AC85" i="6"/>
  <c r="AU86" i="2"/>
  <c r="Y85" i="6"/>
  <c r="AM86" i="2"/>
  <c r="U85" i="6"/>
  <c r="BA85" i="2"/>
  <c r="AB84" i="6"/>
  <c r="AS85" i="2"/>
  <c r="X84" i="6"/>
  <c r="AK85" i="2"/>
  <c r="T84" i="6"/>
  <c r="BG84" i="2"/>
  <c r="AE83" i="6"/>
  <c r="AY84" i="2"/>
  <c r="AA83" i="6"/>
  <c r="AQ84" i="2"/>
  <c r="W83" i="6"/>
  <c r="BE83" i="2"/>
  <c r="AD82" i="6"/>
  <c r="AW83" i="2"/>
  <c r="Z82" i="6"/>
  <c r="AO83" i="2"/>
  <c r="V82" i="6"/>
  <c r="BC82" i="2"/>
  <c r="AC81" i="6"/>
  <c r="AU82" i="2"/>
  <c r="Y81" i="6"/>
  <c r="AM82" i="2"/>
  <c r="U81" i="6"/>
  <c r="BA81" i="2"/>
  <c r="AB80" i="6"/>
  <c r="AS81" i="2"/>
  <c r="X80" i="6"/>
  <c r="AK81" i="2"/>
  <c r="T80" i="6"/>
  <c r="BG80" i="2"/>
  <c r="AE79" i="6"/>
  <c r="AY80" i="2"/>
  <c r="AA79" i="6"/>
  <c r="AQ80" i="2"/>
  <c r="W79" i="6"/>
  <c r="BE79" i="2"/>
  <c r="AD78" i="6"/>
  <c r="AW79" i="2"/>
  <c r="Z78" i="6"/>
  <c r="AO79" i="2"/>
  <c r="V78" i="6"/>
  <c r="BC78" i="2"/>
  <c r="AC77" i="6"/>
  <c r="AU78" i="2"/>
  <c r="Y77" i="6"/>
  <c r="AM78" i="2"/>
  <c r="U77" i="6"/>
  <c r="BA77" i="2"/>
  <c r="AB76" i="6"/>
  <c r="AS77" i="2"/>
  <c r="X76" i="6"/>
  <c r="AK77" i="2"/>
  <c r="T76" i="6"/>
  <c r="BG76" i="2"/>
  <c r="AE75" i="6"/>
  <c r="AY76" i="2"/>
  <c r="AA75" i="6"/>
  <c r="AQ76" i="2"/>
  <c r="W75" i="6"/>
  <c r="BE75" i="2"/>
  <c r="AD74" i="6"/>
  <c r="AW75" i="2"/>
  <c r="Z74" i="6"/>
  <c r="AO75" i="2"/>
  <c r="V74" i="6"/>
  <c r="BC74" i="2"/>
  <c r="AC73" i="6"/>
  <c r="AU74" i="2"/>
  <c r="Y73" i="6"/>
  <c r="AM74" i="2"/>
  <c r="U73" i="6"/>
  <c r="BA73" i="2"/>
  <c r="AB72" i="6"/>
  <c r="AS73" i="2"/>
  <c r="X72" i="6"/>
  <c r="AK73" i="2"/>
  <c r="T72" i="6"/>
  <c r="BG72" i="2"/>
  <c r="AE71" i="6"/>
  <c r="AY72" i="2"/>
  <c r="AA71" i="6"/>
  <c r="AQ72" i="2"/>
  <c r="W71" i="6"/>
  <c r="BE71" i="2"/>
  <c r="AD70" i="6"/>
  <c r="AW71" i="2"/>
  <c r="Z70" i="6"/>
  <c r="AO71" i="2"/>
  <c r="V70" i="6"/>
  <c r="BC70" i="2"/>
  <c r="AC69" i="6"/>
  <c r="AU70" i="2"/>
  <c r="Y69" i="6"/>
  <c r="AM70" i="2"/>
  <c r="U69" i="6"/>
  <c r="BA69" i="2"/>
  <c r="AB68" i="6"/>
  <c r="AS69" i="2"/>
  <c r="X68" i="6"/>
  <c r="AK69" i="2"/>
  <c r="T68" i="6"/>
  <c r="BG68" i="2"/>
  <c r="AE67" i="6"/>
  <c r="AY68" i="2"/>
  <c r="AA67" i="6"/>
  <c r="AQ68" i="2"/>
  <c r="W67" i="6"/>
  <c r="BE67" i="2"/>
  <c r="AD66" i="6"/>
  <c r="AW67" i="2"/>
  <c r="Z66" i="6"/>
  <c r="AO67" i="2"/>
  <c r="V66" i="6"/>
  <c r="BC66" i="2"/>
  <c r="AC65" i="6"/>
  <c r="AU66" i="2"/>
  <c r="Y65" i="6"/>
  <c r="AM66" i="2"/>
  <c r="U65" i="6"/>
  <c r="BA65" i="2"/>
  <c r="AB64" i="6"/>
  <c r="AS65" i="2"/>
  <c r="X64" i="6"/>
  <c r="AK65" i="2"/>
  <c r="T64" i="6"/>
  <c r="BG64" i="2"/>
  <c r="AE63" i="6"/>
  <c r="AY64" i="2"/>
  <c r="AA63" i="6"/>
  <c r="AQ64" i="2"/>
  <c r="W63" i="6"/>
  <c r="BE63" i="2"/>
  <c r="AD62" i="6"/>
  <c r="AW63" i="2"/>
  <c r="Z62" i="6"/>
  <c r="AO63" i="2"/>
  <c r="V62" i="6"/>
  <c r="BC62" i="2"/>
  <c r="AC61" i="6"/>
  <c r="AU62" i="2"/>
  <c r="Y61" i="6"/>
  <c r="AM62" i="2"/>
  <c r="U61" i="6"/>
  <c r="BA61" i="2"/>
  <c r="AB60" i="6"/>
  <c r="AS61" i="2"/>
  <c r="X60" i="6"/>
  <c r="AK61" i="2"/>
  <c r="T60" i="6"/>
  <c r="BG60" i="2"/>
  <c r="AE59" i="6"/>
  <c r="AY60" i="2"/>
  <c r="AA59" i="6"/>
  <c r="AQ60" i="2"/>
  <c r="W59" i="6"/>
  <c r="BE59" i="2"/>
  <c r="AD58" i="6"/>
  <c r="AW59" i="2"/>
  <c r="Z58" i="6"/>
  <c r="AO59" i="2"/>
  <c r="V58" i="6"/>
  <c r="BC58" i="2"/>
  <c r="AC57" i="6"/>
  <c r="AU58" i="2"/>
  <c r="Y57" i="6"/>
  <c r="AM58" i="2"/>
  <c r="U57" i="6"/>
  <c r="BA57" i="2"/>
  <c r="AB56" i="6"/>
  <c r="AS57" i="2"/>
  <c r="X56" i="6"/>
  <c r="AK57" i="2"/>
  <c r="T56" i="6"/>
  <c r="BG56" i="2"/>
  <c r="AE55" i="6"/>
  <c r="AY56" i="2"/>
  <c r="AA55" i="6"/>
  <c r="AQ56" i="2"/>
  <c r="W55" i="6"/>
  <c r="BE55" i="2"/>
  <c r="AD54" i="6"/>
  <c r="AW55" i="2"/>
  <c r="Z54" i="6"/>
  <c r="AO55" i="2"/>
  <c r="V54" i="6"/>
  <c r="BC54" i="2"/>
  <c r="AC53" i="6"/>
  <c r="AU54" i="2"/>
  <c r="Y53" i="6"/>
  <c r="AM54" i="2"/>
  <c r="U53" i="6"/>
  <c r="BA53" i="2"/>
  <c r="AB52" i="6"/>
  <c r="AS53" i="2"/>
  <c r="X52" i="6"/>
  <c r="AK53" i="2"/>
  <c r="T52" i="6"/>
  <c r="BG52" i="2"/>
  <c r="AE51" i="6"/>
  <c r="AY52" i="2"/>
  <c r="AA51" i="6"/>
  <c r="AQ52" i="2"/>
  <c r="W51" i="6"/>
  <c r="BE51" i="2"/>
  <c r="AD50" i="6"/>
  <c r="AW51" i="2"/>
  <c r="Z50" i="6"/>
  <c r="AO51" i="2"/>
  <c r="V50" i="6"/>
  <c r="BC50" i="2"/>
  <c r="AC49" i="6"/>
  <c r="AU50" i="2"/>
  <c r="Y49" i="6"/>
  <c r="AM50" i="2"/>
  <c r="U49" i="6"/>
  <c r="BA49" i="2"/>
  <c r="AB48" i="6"/>
  <c r="AS49" i="2"/>
  <c r="X48" i="6"/>
  <c r="AK49" i="2"/>
  <c r="T48" i="6"/>
  <c r="BG48" i="2"/>
  <c r="AE47" i="6"/>
  <c r="AY48" i="2"/>
  <c r="AA47" i="6"/>
  <c r="AQ48" i="2"/>
  <c r="W47" i="6"/>
  <c r="BE47" i="2"/>
  <c r="AD46" i="6"/>
  <c r="AW47" i="2"/>
  <c r="Z46" i="6"/>
  <c r="AO47" i="2"/>
  <c r="V46" i="6"/>
  <c r="BC46" i="2"/>
  <c r="AC45" i="6"/>
  <c r="AU46" i="2"/>
  <c r="Y45" i="6"/>
  <c r="AM46" i="2"/>
  <c r="U45" i="6"/>
  <c r="BA45" i="2"/>
  <c r="AB44" i="6"/>
  <c r="AS45" i="2"/>
  <c r="X44" i="6"/>
  <c r="AK45" i="2"/>
  <c r="T44" i="6"/>
  <c r="BG44" i="2"/>
  <c r="AE43" i="6"/>
  <c r="AY44" i="2"/>
  <c r="AA43" i="6"/>
  <c r="AQ44" i="2"/>
  <c r="W43" i="6"/>
  <c r="BE43" i="2"/>
  <c r="AD42" i="6"/>
  <c r="AW43" i="2"/>
  <c r="Z42" i="6"/>
  <c r="AO43" i="2"/>
  <c r="V42" i="6"/>
  <c r="BC42" i="2"/>
  <c r="AC41" i="6"/>
  <c r="AU42" i="2"/>
  <c r="Y41" i="6"/>
  <c r="AM42" i="2"/>
  <c r="U41" i="6"/>
  <c r="BA41" i="2"/>
  <c r="AB40" i="6"/>
  <c r="AS41" i="2"/>
  <c r="X40" i="6"/>
  <c r="AK41" i="2"/>
  <c r="T40" i="6"/>
  <c r="BG40" i="2"/>
  <c r="AE39" i="6"/>
  <c r="AY40" i="2"/>
  <c r="AA39" i="6"/>
  <c r="AQ40" i="2"/>
  <c r="W39" i="6"/>
  <c r="BE39" i="2"/>
  <c r="AD38" i="6"/>
  <c r="AW39" i="2"/>
  <c r="Z38" i="6"/>
  <c r="AO39" i="2"/>
  <c r="V38" i="6"/>
  <c r="BC38" i="2"/>
  <c r="AC37" i="6"/>
  <c r="AU38" i="2"/>
  <c r="Y37" i="6"/>
  <c r="AM38" i="2"/>
  <c r="U37" i="6"/>
  <c r="BA37" i="2"/>
  <c r="AB36" i="6"/>
  <c r="AS37" i="2"/>
  <c r="X36" i="6"/>
  <c r="AK37" i="2"/>
  <c r="T36" i="6"/>
  <c r="BG36" i="2"/>
  <c r="AE35" i="6"/>
  <c r="AY36" i="2"/>
  <c r="AA35" i="6"/>
  <c r="AQ36" i="2"/>
  <c r="W35" i="6"/>
  <c r="BE35" i="2"/>
  <c r="AD34" i="6"/>
  <c r="AW35" i="2"/>
  <c r="Z34" i="6"/>
  <c r="AO35" i="2"/>
  <c r="V34" i="6"/>
  <c r="BC34" i="2"/>
  <c r="AC33" i="6"/>
  <c r="AU34" i="2"/>
  <c r="Y33" i="6"/>
  <c r="AM34" i="2"/>
  <c r="U33" i="6"/>
  <c r="BA33" i="2"/>
  <c r="AB32" i="6"/>
  <c r="AS33" i="2"/>
  <c r="X32" i="6"/>
  <c r="AK33" i="2"/>
  <c r="T32" i="6"/>
  <c r="BG32" i="2"/>
  <c r="AE31" i="6"/>
  <c r="AY32" i="2"/>
  <c r="AA31" i="6"/>
  <c r="AQ32" i="2"/>
  <c r="W31" i="6"/>
  <c r="BE31" i="2"/>
  <c r="AD30" i="6"/>
  <c r="AW31" i="2"/>
  <c r="Z30" i="6"/>
  <c r="AO31" i="2"/>
  <c r="V30" i="6"/>
  <c r="BC30" i="2"/>
  <c r="AC29" i="6"/>
  <c r="AU30" i="2"/>
  <c r="Y29" i="6"/>
  <c r="AM30" i="2"/>
  <c r="U29" i="6"/>
  <c r="BA29" i="2"/>
  <c r="AB28" i="6"/>
  <c r="AS29" i="2"/>
  <c r="X28" i="6"/>
  <c r="AK29" i="2"/>
  <c r="T28" i="6"/>
  <c r="BG28" i="2"/>
  <c r="AE27" i="6"/>
  <c r="AY28" i="2"/>
  <c r="AA27" i="6"/>
  <c r="AQ28" i="2"/>
  <c r="W27" i="6"/>
  <c r="BE27" i="2"/>
  <c r="AD26" i="6"/>
  <c r="AW27" i="2"/>
  <c r="Z26" i="6"/>
  <c r="AO27" i="2"/>
  <c r="V26" i="6"/>
  <c r="BC26" i="2"/>
  <c r="AC25" i="6"/>
  <c r="AU26" i="2"/>
  <c r="Y25" i="6"/>
  <c r="AM26" i="2"/>
  <c r="U25" i="6"/>
  <c r="BA25" i="2"/>
  <c r="AB24" i="6"/>
  <c r="AS25" i="2"/>
  <c r="X24" i="6"/>
  <c r="AK25" i="2"/>
  <c r="T24" i="6"/>
  <c r="BG24" i="2"/>
  <c r="AE23" i="6"/>
  <c r="AY24" i="2"/>
  <c r="AA23" i="6"/>
  <c r="AQ24" i="2"/>
  <c r="W23" i="6"/>
  <c r="BE23" i="2"/>
  <c r="AD22" i="6"/>
  <c r="AW23" i="2"/>
  <c r="Z22" i="6"/>
  <c r="AO23" i="2"/>
  <c r="V22" i="6"/>
  <c r="BC22" i="2"/>
  <c r="AC21" i="6"/>
  <c r="AU22" i="2"/>
  <c r="Y21" i="6"/>
  <c r="AM22" i="2"/>
  <c r="U21" i="6"/>
  <c r="BA21" i="2"/>
  <c r="AB20" i="6"/>
  <c r="AS21" i="2"/>
  <c r="X20" i="6"/>
  <c r="AK21" i="2"/>
  <c r="T20" i="6"/>
  <c r="BG20" i="2"/>
  <c r="AE19" i="6"/>
  <c r="AY20" i="2"/>
  <c r="AA19" i="6"/>
  <c r="AQ20" i="2"/>
  <c r="W19" i="6"/>
  <c r="BE19" i="2"/>
  <c r="AD18" i="6"/>
  <c r="AW19" i="2"/>
  <c r="Z18" i="6"/>
  <c r="AO19" i="2"/>
  <c r="V18" i="6"/>
  <c r="BC18" i="2"/>
  <c r="AC17" i="6"/>
  <c r="AU18" i="2"/>
  <c r="Y17" i="6"/>
  <c r="AM18" i="2"/>
  <c r="U17" i="6"/>
  <c r="BA17" i="2"/>
  <c r="AB16" i="6"/>
  <c r="AS17" i="2"/>
  <c r="X16" i="6"/>
  <c r="AK17" i="2"/>
  <c r="T16" i="6"/>
  <c r="BG16" i="2"/>
  <c r="AE15" i="6"/>
  <c r="AY16" i="2"/>
  <c r="AA15" i="6"/>
  <c r="AQ16" i="2"/>
  <c r="W15" i="6"/>
  <c r="BE15" i="2"/>
  <c r="AD14" i="6"/>
  <c r="AW15" i="2"/>
  <c r="Z14" i="6"/>
  <c r="AO15" i="2"/>
  <c r="V14" i="6"/>
  <c r="BC14" i="2"/>
  <c r="AC13" i="6"/>
  <c r="AU14" i="2"/>
  <c r="Y13" i="6"/>
  <c r="AM14" i="2"/>
  <c r="U13" i="6"/>
  <c r="BA13" i="2"/>
  <c r="AB12" i="6"/>
  <c r="AS13" i="2"/>
  <c r="X12" i="6"/>
  <c r="AK13" i="2"/>
  <c r="T12" i="6"/>
  <c r="BG12" i="2"/>
  <c r="AE11" i="6"/>
  <c r="AY12" i="2"/>
  <c r="AA11" i="6"/>
  <c r="AQ12" i="2"/>
  <c r="W11" i="6"/>
  <c r="BE11" i="2"/>
  <c r="AD10" i="6"/>
  <c r="AW11" i="2"/>
  <c r="Z10" i="6"/>
  <c r="AO11" i="2"/>
  <c r="V10" i="6"/>
  <c r="BC10" i="2"/>
  <c r="AC9" i="6"/>
  <c r="AU10" i="2"/>
  <c r="Y9" i="6"/>
  <c r="AM10" i="2"/>
  <c r="U9" i="6"/>
  <c r="BA9" i="2"/>
  <c r="AB8" i="6"/>
  <c r="AS9" i="2"/>
  <c r="X8" i="6"/>
  <c r="AK9" i="2"/>
  <c r="T8" i="6"/>
  <c r="BG8" i="2"/>
  <c r="AE7" i="6"/>
  <c r="AY8" i="2"/>
  <c r="AA7" i="6"/>
  <c r="AQ8" i="2"/>
  <c r="W7" i="6"/>
  <c r="BE7" i="2"/>
  <c r="AD6" i="6"/>
  <c r="AW7" i="2"/>
  <c r="Z6" i="6"/>
  <c r="AO7" i="2"/>
  <c r="V6" i="6"/>
  <c r="BC6" i="2"/>
  <c r="AC5" i="6"/>
  <c r="AU6" i="2"/>
  <c r="Y5" i="6"/>
  <c r="AM6" i="2"/>
  <c r="U5" i="6"/>
  <c r="AC12" i="2"/>
  <c r="P11" i="6"/>
  <c r="AC8" i="2"/>
  <c r="P7" i="6"/>
  <c r="AE99" i="2"/>
  <c r="Q98" i="6"/>
  <c r="AE95" i="2"/>
  <c r="Q94" i="6"/>
  <c r="AE91" i="2"/>
  <c r="Q90" i="6"/>
  <c r="AE87" i="2"/>
  <c r="Q86" i="6"/>
  <c r="AE83" i="2"/>
  <c r="Q82" i="6"/>
  <c r="AE79" i="2"/>
  <c r="Q78" i="6"/>
  <c r="AE75" i="2"/>
  <c r="Q74" i="6"/>
  <c r="AE71" i="2"/>
  <c r="Q70" i="6"/>
  <c r="AE67" i="2"/>
  <c r="Q66" i="6"/>
  <c r="AE63" i="2"/>
  <c r="Q62" i="6"/>
  <c r="AE59" i="2"/>
  <c r="Q58" i="6"/>
  <c r="AE55" i="2"/>
  <c r="Q54" i="6"/>
  <c r="AE51" i="2"/>
  <c r="Q50" i="6"/>
  <c r="AE47" i="2"/>
  <c r="Q46" i="6"/>
  <c r="AE43" i="2"/>
  <c r="Q42" i="6"/>
  <c r="AE39" i="2"/>
  <c r="Q38" i="6"/>
  <c r="AE35" i="2"/>
  <c r="Q34" i="6"/>
  <c r="AE31" i="2"/>
  <c r="Q30" i="6"/>
  <c r="AE27" i="2"/>
  <c r="Q26" i="6"/>
  <c r="AE23" i="2"/>
  <c r="Q22" i="6"/>
  <c r="AE19" i="2"/>
  <c r="Q18" i="6"/>
  <c r="AE15" i="2"/>
  <c r="Q14" i="6"/>
  <c r="AE11" i="2"/>
  <c r="Q10" i="6"/>
  <c r="AE7" i="2"/>
  <c r="Q6" i="6"/>
  <c r="AG98" i="2"/>
  <c r="R97" i="6"/>
  <c r="AG94" i="2"/>
  <c r="R93" i="6"/>
  <c r="AG90" i="2"/>
  <c r="R89" i="6"/>
  <c r="AG86" i="2"/>
  <c r="R85" i="6"/>
  <c r="AG82" i="2"/>
  <c r="R81" i="6"/>
  <c r="AG78" i="2"/>
  <c r="R77" i="6"/>
  <c r="AG74" i="2"/>
  <c r="R73" i="6"/>
  <c r="AG70" i="2"/>
  <c r="R69" i="6"/>
  <c r="AG66" i="2"/>
  <c r="R65" i="6"/>
  <c r="AG62" i="2"/>
  <c r="R61" i="6"/>
  <c r="AG58" i="2"/>
  <c r="R57" i="6"/>
  <c r="AG54" i="2"/>
  <c r="R53" i="6"/>
  <c r="AG50" i="2"/>
  <c r="R49" i="6"/>
  <c r="AG46" i="2"/>
  <c r="R45" i="6"/>
  <c r="AG42" i="2"/>
  <c r="R41" i="6"/>
  <c r="AG38" i="2"/>
  <c r="R37" i="6"/>
  <c r="AG34" i="2"/>
  <c r="R33" i="6"/>
  <c r="AG30" i="2"/>
  <c r="R29" i="6"/>
  <c r="AG26" i="2"/>
  <c r="R25" i="6"/>
  <c r="AG22" i="2"/>
  <c r="R21" i="6"/>
  <c r="AG18" i="2"/>
  <c r="R17" i="6"/>
  <c r="AG14" i="2"/>
  <c r="R13" i="6"/>
  <c r="AG10" i="2"/>
  <c r="R9" i="6"/>
  <c r="AG6" i="2"/>
  <c r="R5" i="6"/>
  <c r="AI97" i="2"/>
  <c r="S96" i="6"/>
  <c r="AI93" i="2"/>
  <c r="S92" i="6"/>
  <c r="AI89" i="2"/>
  <c r="S88" i="6"/>
  <c r="AI85" i="2"/>
  <c r="S84" i="6"/>
  <c r="AI81" i="2"/>
  <c r="S80" i="6"/>
  <c r="AI77" i="2"/>
  <c r="S76" i="6"/>
  <c r="AI73" i="2"/>
  <c r="S72" i="6"/>
  <c r="AI69" i="2"/>
  <c r="S68" i="6"/>
  <c r="AI65" i="2"/>
  <c r="S64" i="6"/>
  <c r="AI61" i="2"/>
  <c r="S60" i="6"/>
  <c r="AI57" i="2"/>
  <c r="S56" i="6"/>
  <c r="AI53" i="2"/>
  <c r="S52" i="6"/>
  <c r="AI49" i="2"/>
  <c r="S48" i="6"/>
  <c r="AI45" i="2"/>
  <c r="S44" i="6"/>
  <c r="AI41" i="2"/>
  <c r="S40" i="6"/>
  <c r="AI37" i="2"/>
  <c r="S36" i="6"/>
  <c r="AI33" i="2"/>
  <c r="S32" i="6"/>
  <c r="AI29" i="2"/>
  <c r="S28" i="6"/>
  <c r="AI25" i="2"/>
  <c r="S24" i="6"/>
  <c r="AI21" i="2"/>
  <c r="S20" i="6"/>
  <c r="AI17" i="2"/>
  <c r="S16" i="6"/>
  <c r="AI13" i="2"/>
  <c r="S12" i="6"/>
  <c r="AI9" i="2"/>
  <c r="S8" i="6"/>
  <c r="BE100" i="2"/>
  <c r="AD99" i="6"/>
  <c r="AW100" i="2"/>
  <c r="Z99" i="6"/>
  <c r="AO100" i="2"/>
  <c r="V99" i="6"/>
  <c r="BC99" i="2"/>
  <c r="AC98" i="6"/>
  <c r="AU99" i="2"/>
  <c r="Y98" i="6"/>
  <c r="AM99" i="2"/>
  <c r="U98" i="6"/>
  <c r="BA98" i="2"/>
  <c r="AB97" i="6"/>
  <c r="AS98" i="2"/>
  <c r="X97" i="6"/>
  <c r="AK98" i="2"/>
  <c r="T97" i="6"/>
  <c r="BG97" i="2"/>
  <c r="AE96" i="6"/>
  <c r="AY97" i="2"/>
  <c r="AA96" i="6"/>
  <c r="AQ97" i="2"/>
  <c r="W96" i="6"/>
  <c r="BE96" i="2"/>
  <c r="AD95" i="6"/>
  <c r="AW96" i="2"/>
  <c r="Z95" i="6"/>
  <c r="AO96" i="2"/>
  <c r="V95" i="6"/>
  <c r="BC95" i="2"/>
  <c r="AC94" i="6"/>
  <c r="AU95" i="2"/>
  <c r="Y94" i="6"/>
  <c r="AM95" i="2"/>
  <c r="U94" i="6"/>
  <c r="BA94" i="2"/>
  <c r="AB93" i="6"/>
  <c r="AS94" i="2"/>
  <c r="X93" i="6"/>
  <c r="AK94" i="2"/>
  <c r="T93" i="6"/>
  <c r="BG93" i="2"/>
  <c r="AE92" i="6"/>
  <c r="AY93" i="2"/>
  <c r="AA92" i="6"/>
  <c r="AQ93" i="2"/>
  <c r="W92" i="6"/>
  <c r="BE92" i="2"/>
  <c r="AD91" i="6"/>
  <c r="AW92" i="2"/>
  <c r="Z91" i="6"/>
  <c r="AO92" i="2"/>
  <c r="V91" i="6"/>
  <c r="BC91" i="2"/>
  <c r="AC90" i="6"/>
  <c r="AU91" i="2"/>
  <c r="Y90" i="6"/>
  <c r="AM91" i="2"/>
  <c r="U90" i="6"/>
  <c r="BA90" i="2"/>
  <c r="AB89" i="6"/>
  <c r="AS90" i="2"/>
  <c r="X89" i="6"/>
  <c r="AK90" i="2"/>
  <c r="T89" i="6"/>
  <c r="BG89" i="2"/>
  <c r="AE88" i="6"/>
  <c r="AY89" i="2"/>
  <c r="AA88" i="6"/>
  <c r="AQ89" i="2"/>
  <c r="W88" i="6"/>
  <c r="BE88" i="2"/>
  <c r="AD87" i="6"/>
  <c r="AW88" i="2"/>
  <c r="Z87" i="6"/>
  <c r="AO88" i="2"/>
  <c r="V87" i="6"/>
  <c r="BC87" i="2"/>
  <c r="AC86" i="6"/>
  <c r="AU87" i="2"/>
  <c r="Y86" i="6"/>
  <c r="AM87" i="2"/>
  <c r="U86" i="6"/>
  <c r="BA86" i="2"/>
  <c r="AB85" i="6"/>
  <c r="AS86" i="2"/>
  <c r="X85" i="6"/>
  <c r="AK86" i="2"/>
  <c r="T85" i="6"/>
  <c r="BG85" i="2"/>
  <c r="AE84" i="6"/>
  <c r="AY85" i="2"/>
  <c r="AA84" i="6"/>
  <c r="AQ85" i="2"/>
  <c r="W84" i="6"/>
  <c r="BE84" i="2"/>
  <c r="AD83" i="6"/>
  <c r="AW84" i="2"/>
  <c r="Z83" i="6"/>
  <c r="AO84" i="2"/>
  <c r="V83" i="6"/>
  <c r="BC83" i="2"/>
  <c r="AC82" i="6"/>
  <c r="AU83" i="2"/>
  <c r="Y82" i="6"/>
  <c r="AM83" i="2"/>
  <c r="U82" i="6"/>
  <c r="BA82" i="2"/>
  <c r="AB81" i="6"/>
  <c r="AS82" i="2"/>
  <c r="X81" i="6"/>
  <c r="AK82" i="2"/>
  <c r="T81" i="6"/>
  <c r="BG81" i="2"/>
  <c r="AE80" i="6"/>
  <c r="AY81" i="2"/>
  <c r="AA80" i="6"/>
  <c r="AQ81" i="2"/>
  <c r="W80" i="6"/>
  <c r="BE80" i="2"/>
  <c r="AD79" i="6"/>
  <c r="AW80" i="2"/>
  <c r="Z79" i="6"/>
  <c r="AO80" i="2"/>
  <c r="V79" i="6"/>
  <c r="BC79" i="2"/>
  <c r="AC78" i="6"/>
  <c r="AU79" i="2"/>
  <c r="Y78" i="6"/>
  <c r="AM79" i="2"/>
  <c r="U78" i="6"/>
  <c r="BA78" i="2"/>
  <c r="AB77" i="6"/>
  <c r="AS78" i="2"/>
  <c r="X77" i="6"/>
  <c r="AK78" i="2"/>
  <c r="T77" i="6"/>
  <c r="BG77" i="2"/>
  <c r="AE76" i="6"/>
  <c r="AY77" i="2"/>
  <c r="AA76" i="6"/>
  <c r="AQ77" i="2"/>
  <c r="W76" i="6"/>
  <c r="BE76" i="2"/>
  <c r="AD75" i="6"/>
  <c r="AW76" i="2"/>
  <c r="Z75" i="6"/>
  <c r="AO76" i="2"/>
  <c r="V75" i="6"/>
  <c r="BC75" i="2"/>
  <c r="AC74" i="6"/>
  <c r="AU75" i="2"/>
  <c r="Y74" i="6"/>
  <c r="AM75" i="2"/>
  <c r="U74" i="6"/>
  <c r="BA74" i="2"/>
  <c r="AB73" i="6"/>
  <c r="AS74" i="2"/>
  <c r="X73" i="6"/>
  <c r="AK74" i="2"/>
  <c r="T73" i="6"/>
  <c r="BG73" i="2"/>
  <c r="AE72" i="6"/>
  <c r="AY73" i="2"/>
  <c r="AA72" i="6"/>
  <c r="AQ73" i="2"/>
  <c r="W72" i="6"/>
  <c r="BE72" i="2"/>
  <c r="AD71" i="6"/>
  <c r="AW72" i="2"/>
  <c r="Z71" i="6"/>
  <c r="AO72" i="2"/>
  <c r="V71" i="6"/>
  <c r="BC71" i="2"/>
  <c r="AC70" i="6"/>
  <c r="AU71" i="2"/>
  <c r="Y70" i="6"/>
  <c r="AM71" i="2"/>
  <c r="U70" i="6"/>
  <c r="BA70" i="2"/>
  <c r="AB69" i="6"/>
  <c r="AS70" i="2"/>
  <c r="X69" i="6"/>
  <c r="AK70" i="2"/>
  <c r="T69" i="6"/>
  <c r="BG69" i="2"/>
  <c r="AE68" i="6"/>
  <c r="AY69" i="2"/>
  <c r="AA68" i="6"/>
  <c r="AQ69" i="2"/>
  <c r="W68" i="6"/>
  <c r="BE68" i="2"/>
  <c r="AD67" i="6"/>
  <c r="AW68" i="2"/>
  <c r="Z67" i="6"/>
  <c r="AO68" i="2"/>
  <c r="V67" i="6"/>
  <c r="BC67" i="2"/>
  <c r="AC66" i="6"/>
  <c r="AU67" i="2"/>
  <c r="Y66" i="6"/>
  <c r="AM67" i="2"/>
  <c r="U66" i="6"/>
  <c r="BA66" i="2"/>
  <c r="AB65" i="6"/>
  <c r="AS66" i="2"/>
  <c r="X65" i="6"/>
  <c r="AK66" i="2"/>
  <c r="T65" i="6"/>
  <c r="BG65" i="2"/>
  <c r="AE64" i="6"/>
  <c r="AY65" i="2"/>
  <c r="AA64" i="6"/>
  <c r="AQ65" i="2"/>
  <c r="W64" i="6"/>
  <c r="BE64" i="2"/>
  <c r="AD63" i="6"/>
  <c r="AW64" i="2"/>
  <c r="Z63" i="6"/>
  <c r="AO64" i="2"/>
  <c r="V63" i="6"/>
  <c r="BC63" i="2"/>
  <c r="AC62" i="6"/>
  <c r="AU63" i="2"/>
  <c r="Y62" i="6"/>
  <c r="AM63" i="2"/>
  <c r="U62" i="6"/>
  <c r="BA62" i="2"/>
  <c r="AB61" i="6"/>
  <c r="AS62" i="2"/>
  <c r="X61" i="6"/>
  <c r="AK62" i="2"/>
  <c r="T61" i="6"/>
  <c r="BG61" i="2"/>
  <c r="AE60" i="6"/>
  <c r="AY61" i="2"/>
  <c r="AA60" i="6"/>
  <c r="AQ61" i="2"/>
  <c r="W60" i="6"/>
  <c r="BE60" i="2"/>
  <c r="AD59" i="6"/>
  <c r="AW60" i="2"/>
  <c r="Z59" i="6"/>
  <c r="AO60" i="2"/>
  <c r="V59" i="6"/>
  <c r="BC59" i="2"/>
  <c r="AC58" i="6"/>
  <c r="AU59" i="2"/>
  <c r="Y58" i="6"/>
  <c r="AM59" i="2"/>
  <c r="U58" i="6"/>
  <c r="BA58" i="2"/>
  <c r="AB57" i="6"/>
  <c r="AS58" i="2"/>
  <c r="X57" i="6"/>
  <c r="AK58" i="2"/>
  <c r="T57" i="6"/>
  <c r="BG57" i="2"/>
  <c r="AE56" i="6"/>
  <c r="AY57" i="2"/>
  <c r="AA56" i="6"/>
  <c r="AQ57" i="2"/>
  <c r="W56" i="6"/>
  <c r="BE56" i="2"/>
  <c r="AD55" i="6"/>
  <c r="AW56" i="2"/>
  <c r="Z55" i="6"/>
  <c r="AO56" i="2"/>
  <c r="V55" i="6"/>
  <c r="BC55" i="2"/>
  <c r="AC54" i="6"/>
  <c r="AU55" i="2"/>
  <c r="Y54" i="6"/>
  <c r="AM55" i="2"/>
  <c r="U54" i="6"/>
  <c r="BA54" i="2"/>
  <c r="AB53" i="6"/>
  <c r="AS54" i="2"/>
  <c r="X53" i="6"/>
  <c r="AK54" i="2"/>
  <c r="T53" i="6"/>
  <c r="BG53" i="2"/>
  <c r="AE52" i="6"/>
  <c r="AY53" i="2"/>
  <c r="AA52" i="6"/>
  <c r="AQ53" i="2"/>
  <c r="W52" i="6"/>
  <c r="BE52" i="2"/>
  <c r="AD51" i="6"/>
  <c r="AW52" i="2"/>
  <c r="Z51" i="6"/>
  <c r="AO52" i="2"/>
  <c r="V51" i="6"/>
  <c r="BC51" i="2"/>
  <c r="AC50" i="6"/>
  <c r="AU51" i="2"/>
  <c r="Y50" i="6"/>
  <c r="AM51" i="2"/>
  <c r="U50" i="6"/>
  <c r="BA50" i="2"/>
  <c r="AB49" i="6"/>
  <c r="AS50" i="2"/>
  <c r="X49" i="6"/>
  <c r="AK50" i="2"/>
  <c r="T49" i="6"/>
  <c r="BG49" i="2"/>
  <c r="AE48" i="6"/>
  <c r="AY49" i="2"/>
  <c r="AA48" i="6"/>
  <c r="AQ49" i="2"/>
  <c r="W48" i="6"/>
  <c r="BE48" i="2"/>
  <c r="AD47" i="6"/>
  <c r="AW48" i="2"/>
  <c r="Z47" i="6"/>
  <c r="AO48" i="2"/>
  <c r="V47" i="6"/>
  <c r="BC47" i="2"/>
  <c r="AC46" i="6"/>
  <c r="AU47" i="2"/>
  <c r="Y46" i="6"/>
  <c r="AM47" i="2"/>
  <c r="U46" i="6"/>
  <c r="BA46" i="2"/>
  <c r="AB45" i="6"/>
  <c r="AS46" i="2"/>
  <c r="X45" i="6"/>
  <c r="AK46" i="2"/>
  <c r="T45" i="6"/>
  <c r="BG45" i="2"/>
  <c r="AE44" i="6"/>
  <c r="AY45" i="2"/>
  <c r="AA44" i="6"/>
  <c r="AQ45" i="2"/>
  <c r="W44" i="6"/>
  <c r="BE44" i="2"/>
  <c r="AD43" i="6"/>
  <c r="AW44" i="2"/>
  <c r="Z43" i="6"/>
  <c r="AO44" i="2"/>
  <c r="V43" i="6"/>
  <c r="BC43" i="2"/>
  <c r="AC42" i="6"/>
  <c r="AU43" i="2"/>
  <c r="Y42" i="6"/>
  <c r="AM43" i="2"/>
  <c r="U42" i="6"/>
  <c r="BA42" i="2"/>
  <c r="AB41" i="6"/>
  <c r="AS42" i="2"/>
  <c r="X41" i="6"/>
  <c r="AK42" i="2"/>
  <c r="T41" i="6"/>
  <c r="BG41" i="2"/>
  <c r="AE40" i="6"/>
  <c r="AY41" i="2"/>
  <c r="AA40" i="6"/>
  <c r="AQ41" i="2"/>
  <c r="W40" i="6"/>
  <c r="BE40" i="2"/>
  <c r="AD39" i="6"/>
  <c r="AW40" i="2"/>
  <c r="Z39" i="6"/>
  <c r="AO40" i="2"/>
  <c r="V39" i="6"/>
  <c r="BC39" i="2"/>
  <c r="AC38" i="6"/>
  <c r="AU39" i="2"/>
  <c r="Y38" i="6"/>
  <c r="AM39" i="2"/>
  <c r="U38" i="6"/>
  <c r="BA38" i="2"/>
  <c r="AB37" i="6"/>
  <c r="AS38" i="2"/>
  <c r="X37" i="6"/>
  <c r="AK38" i="2"/>
  <c r="T37" i="6"/>
  <c r="BG37" i="2"/>
  <c r="AE36" i="6"/>
  <c r="AY37" i="2"/>
  <c r="AA36" i="6"/>
  <c r="AQ37" i="2"/>
  <c r="W36" i="6"/>
  <c r="BE36" i="2"/>
  <c r="AD35" i="6"/>
  <c r="AW36" i="2"/>
  <c r="Z35" i="6"/>
  <c r="AO36" i="2"/>
  <c r="V35" i="6"/>
  <c r="BC35" i="2"/>
  <c r="AC34" i="6"/>
  <c r="AU35" i="2"/>
  <c r="Y34" i="6"/>
  <c r="AM35" i="2"/>
  <c r="U34" i="6"/>
  <c r="BA34" i="2"/>
  <c r="AB33" i="6"/>
  <c r="AS34" i="2"/>
  <c r="X33" i="6"/>
  <c r="AK34" i="2"/>
  <c r="T33" i="6"/>
  <c r="BG33" i="2"/>
  <c r="AE32" i="6"/>
  <c r="AY33" i="2"/>
  <c r="AA32" i="6"/>
  <c r="AQ33" i="2"/>
  <c r="W32" i="6"/>
  <c r="BE32" i="2"/>
  <c r="AD31" i="6"/>
  <c r="AW32" i="2"/>
  <c r="Z31" i="6"/>
  <c r="AO32" i="2"/>
  <c r="V31" i="6"/>
  <c r="BC31" i="2"/>
  <c r="AC30" i="6"/>
  <c r="AU31" i="2"/>
  <c r="Y30" i="6"/>
  <c r="AM31" i="2"/>
  <c r="U30" i="6"/>
  <c r="BA30" i="2"/>
  <c r="AB29" i="6"/>
  <c r="AS30" i="2"/>
  <c r="X29" i="6"/>
  <c r="AK30" i="2"/>
  <c r="T29" i="6"/>
  <c r="BG29" i="2"/>
  <c r="AE28" i="6"/>
  <c r="AY29" i="2"/>
  <c r="AA28" i="6"/>
  <c r="AQ29" i="2"/>
  <c r="W28" i="6"/>
  <c r="BE28" i="2"/>
  <c r="AD27" i="6"/>
  <c r="AW28" i="2"/>
  <c r="Z27" i="6"/>
  <c r="AO28" i="2"/>
  <c r="V27" i="6"/>
  <c r="BC27" i="2"/>
  <c r="AC26" i="6"/>
  <c r="AU27" i="2"/>
  <c r="Y26" i="6"/>
  <c r="AM27" i="2"/>
  <c r="U26" i="6"/>
  <c r="BA26" i="2"/>
  <c r="AB25" i="6"/>
  <c r="AS26" i="2"/>
  <c r="X25" i="6"/>
  <c r="AK26" i="2"/>
  <c r="T25" i="6"/>
  <c r="BG25" i="2"/>
  <c r="AE24" i="6"/>
  <c r="AY25" i="2"/>
  <c r="AA24" i="6"/>
  <c r="AQ25" i="2"/>
  <c r="W24" i="6"/>
  <c r="BE24" i="2"/>
  <c r="AD23" i="6"/>
  <c r="AW24" i="2"/>
  <c r="Z23" i="6"/>
  <c r="AO24" i="2"/>
  <c r="V23" i="6"/>
  <c r="BC23" i="2"/>
  <c r="AC22" i="6"/>
  <c r="AU23" i="2"/>
  <c r="Y22" i="6"/>
  <c r="AM23" i="2"/>
  <c r="U22" i="6"/>
  <c r="BA22" i="2"/>
  <c r="AB21" i="6"/>
  <c r="AS22" i="2"/>
  <c r="X21" i="6"/>
  <c r="AK22" i="2"/>
  <c r="T21" i="6"/>
  <c r="BG21" i="2"/>
  <c r="AE20" i="6"/>
  <c r="AY21" i="2"/>
  <c r="AA20" i="6"/>
  <c r="AQ21" i="2"/>
  <c r="W20" i="6"/>
  <c r="BE20" i="2"/>
  <c r="AD19" i="6"/>
  <c r="AW20" i="2"/>
  <c r="Z19" i="6"/>
  <c r="AO20" i="2"/>
  <c r="V19" i="6"/>
  <c r="BC19" i="2"/>
  <c r="AC18" i="6"/>
  <c r="AU19" i="2"/>
  <c r="Y18" i="6"/>
  <c r="AM19" i="2"/>
  <c r="U18" i="6"/>
  <c r="BA18" i="2"/>
  <c r="AB17" i="6"/>
  <c r="AS18" i="2"/>
  <c r="X17" i="6"/>
  <c r="AK18" i="2"/>
  <c r="T17" i="6"/>
  <c r="BG17" i="2"/>
  <c r="AE16" i="6"/>
  <c r="AY17" i="2"/>
  <c r="AA16" i="6"/>
  <c r="AQ17" i="2"/>
  <c r="W16" i="6"/>
  <c r="BE16" i="2"/>
  <c r="AD15" i="6"/>
  <c r="AW16" i="2"/>
  <c r="Z15" i="6"/>
  <c r="AO16" i="2"/>
  <c r="V15" i="6"/>
  <c r="BC15" i="2"/>
  <c r="AC14" i="6"/>
  <c r="AU15" i="2"/>
  <c r="Y14" i="6"/>
  <c r="AM15" i="2"/>
  <c r="U14" i="6"/>
  <c r="BA14" i="2"/>
  <c r="AB13" i="6"/>
  <c r="AS14" i="2"/>
  <c r="X13" i="6"/>
  <c r="AK14" i="2"/>
  <c r="T13" i="6"/>
  <c r="BG13" i="2"/>
  <c r="AE12" i="6"/>
  <c r="AY13" i="2"/>
  <c r="AA12" i="6"/>
  <c r="AQ13" i="2"/>
  <c r="W12" i="6"/>
  <c r="BE12" i="2"/>
  <c r="AD11" i="6"/>
  <c r="AW12" i="2"/>
  <c r="Z11" i="6"/>
  <c r="AO12" i="2"/>
  <c r="V11" i="6"/>
  <c r="BC11" i="2"/>
  <c r="AC10" i="6"/>
  <c r="AU11" i="2"/>
  <c r="Y10" i="6"/>
  <c r="AM11" i="2"/>
  <c r="U10" i="6"/>
  <c r="BA10" i="2"/>
  <c r="AB9" i="6"/>
  <c r="AS10" i="2"/>
  <c r="X9" i="6"/>
  <c r="AK10" i="2"/>
  <c r="T9" i="6"/>
  <c r="BG9" i="2"/>
  <c r="AE8" i="6"/>
  <c r="AY9" i="2"/>
  <c r="AA8" i="6"/>
  <c r="AQ9" i="2"/>
  <c r="W8" i="6"/>
  <c r="BE8" i="2"/>
  <c r="AD7" i="6"/>
  <c r="AW8" i="2"/>
  <c r="Z7" i="6"/>
  <c r="AO8" i="2"/>
  <c r="V7" i="6"/>
  <c r="BC7" i="2"/>
  <c r="AC6" i="6"/>
  <c r="AU7" i="2"/>
  <c r="Y6" i="6"/>
  <c r="AM7" i="2"/>
  <c r="U6" i="6"/>
  <c r="BA6" i="2"/>
  <c r="AB5" i="6"/>
  <c r="AS6" i="2"/>
  <c r="X5" i="6"/>
  <c r="AK6" i="2"/>
  <c r="T5" i="6"/>
  <c r="R102" i="2"/>
  <c r="S102" i="2"/>
  <c r="AH102" i="2"/>
  <c r="AI5" i="2"/>
  <c r="AX102" i="2"/>
  <c r="AY5" i="2"/>
  <c r="AF102" i="2"/>
  <c r="AG5" i="2"/>
  <c r="BM5" i="2"/>
  <c r="BM102" i="2" s="1"/>
  <c r="BL102" i="2"/>
  <c r="N102" i="2"/>
  <c r="O102" i="2"/>
  <c r="V102" i="2"/>
  <c r="W5" i="2"/>
  <c r="AD102" i="2"/>
  <c r="AE5" i="2"/>
  <c r="AL102" i="2"/>
  <c r="AM5" i="2"/>
  <c r="AT102" i="2"/>
  <c r="AU5" i="2"/>
  <c r="BB102" i="2"/>
  <c r="BC5" i="2"/>
  <c r="BJ102" i="2"/>
  <c r="BK5" i="2"/>
  <c r="BK102" i="2" s="1"/>
  <c r="I102" i="2"/>
  <c r="Y102" i="2"/>
  <c r="BE102" i="2"/>
  <c r="AN102" i="2"/>
  <c r="H102" i="2"/>
  <c r="D102" i="2"/>
  <c r="F102" i="2"/>
  <c r="E102" i="2"/>
  <c r="G5" i="2"/>
  <c r="J102" i="2"/>
  <c r="K5" i="2"/>
  <c r="Z102" i="2"/>
  <c r="AA5" i="2"/>
  <c r="AP102" i="2"/>
  <c r="AQ5" i="2"/>
  <c r="BF102" i="2"/>
  <c r="BG5" i="2"/>
  <c r="P102" i="2"/>
  <c r="Q102" i="2"/>
  <c r="AW5" i="2"/>
  <c r="AV102" i="2"/>
  <c r="L102" i="2"/>
  <c r="M102" i="2"/>
  <c r="T102" i="2"/>
  <c r="U102" i="2"/>
  <c r="AB102" i="2"/>
  <c r="AC5" i="2"/>
  <c r="AC102" i="2" s="1"/>
  <c r="AJ102" i="2"/>
  <c r="AK5" i="2"/>
  <c r="AK102" i="2" s="1"/>
  <c r="AR102" i="2"/>
  <c r="AS5" i="2"/>
  <c r="AS102" i="2" s="1"/>
  <c r="BA5" i="2"/>
  <c r="BA102" i="2" s="1"/>
  <c r="AZ102" i="2"/>
  <c r="BI5" i="2"/>
  <c r="BI102" i="2" s="1"/>
  <c r="BH102" i="2"/>
  <c r="AO102" i="2"/>
  <c r="BD102" i="2"/>
  <c r="X102" i="2"/>
  <c r="L100" i="6" l="1"/>
  <c r="J100" i="6"/>
  <c r="D100" i="6"/>
  <c r="AM102" i="2"/>
  <c r="U4" i="6"/>
  <c r="AY102" i="2"/>
  <c r="AA4" i="6"/>
  <c r="AA100" i="6" s="1"/>
  <c r="P4" i="6"/>
  <c r="P100" i="6" s="1"/>
  <c r="BC102" i="2"/>
  <c r="AC4" i="6"/>
  <c r="AC100" i="6" s="1"/>
  <c r="W6" i="2"/>
  <c r="M4" i="6"/>
  <c r="BG102" i="2"/>
  <c r="AE4" i="6"/>
  <c r="AE100" i="6" s="1"/>
  <c r="AA102" i="2"/>
  <c r="O4" i="6"/>
  <c r="O100" i="6" s="1"/>
  <c r="G102" i="2"/>
  <c r="E4" i="6"/>
  <c r="K95" i="2"/>
  <c r="G93" i="6"/>
  <c r="AB4" i="6"/>
  <c r="AB100" i="6" s="1"/>
  <c r="AU102" i="2"/>
  <c r="Y4" i="6"/>
  <c r="Y100" i="6" s="1"/>
  <c r="AE102" i="2"/>
  <c r="Q4" i="6"/>
  <c r="Q100" i="6" s="1"/>
  <c r="AG102" i="2"/>
  <c r="R4" i="6"/>
  <c r="R100" i="6" s="1"/>
  <c r="V100" i="6"/>
  <c r="X4" i="6"/>
  <c r="X100" i="6" s="1"/>
  <c r="N100" i="6"/>
  <c r="AW102" i="2"/>
  <c r="Z4" i="6"/>
  <c r="Z100" i="6" s="1"/>
  <c r="AI102" i="2"/>
  <c r="S4" i="6"/>
  <c r="S100" i="6" s="1"/>
  <c r="U100" i="6"/>
  <c r="AQ102" i="2"/>
  <c r="W4" i="6"/>
  <c r="W100" i="6" s="1"/>
  <c r="G4" i="6"/>
  <c r="T4" i="6"/>
  <c r="T100" i="6" s="1"/>
  <c r="K100" i="6"/>
  <c r="F100" i="6"/>
  <c r="I55" i="6"/>
  <c r="I100" i="6" s="1"/>
  <c r="G6" i="6"/>
  <c r="I56" i="6"/>
  <c r="H94" i="6"/>
  <c r="H100" i="6" s="1"/>
  <c r="I59" i="6"/>
  <c r="AD100" i="6"/>
  <c r="I89" i="6"/>
  <c r="G63" i="6"/>
  <c r="E100" i="6"/>
  <c r="I88" i="6"/>
  <c r="H97" i="6"/>
  <c r="I57" i="6"/>
  <c r="G7" i="6"/>
  <c r="K96" i="2" l="1"/>
  <c r="G94" i="6"/>
  <c r="W7" i="2"/>
  <c r="M5" i="6"/>
  <c r="W8" i="2" l="1"/>
  <c r="M6" i="6"/>
  <c r="K97" i="2"/>
  <c r="G95" i="6"/>
  <c r="K98" i="2" l="1"/>
  <c r="G96" i="6"/>
  <c r="W9" i="2"/>
  <c r="M7" i="6"/>
  <c r="W10" i="2" l="1"/>
  <c r="M9" i="6" s="1"/>
  <c r="M8" i="6"/>
  <c r="W102" i="2"/>
  <c r="M100" i="6"/>
  <c r="G97" i="6"/>
  <c r="G100" i="6" s="1"/>
  <c r="K102" i="2"/>
</calcChain>
</file>

<file path=xl/sharedStrings.xml><?xml version="1.0" encoding="utf-8"?>
<sst xmlns="http://schemas.openxmlformats.org/spreadsheetml/2006/main" count="80" uniqueCount="10">
  <si>
    <t>24:00</t>
  </si>
  <si>
    <t>FROM</t>
  </si>
  <si>
    <t>TO</t>
  </si>
  <si>
    <t>BLOCK NO/DATE</t>
  </si>
  <si>
    <t>AVAAILABILITY</t>
  </si>
  <si>
    <t>SCHEDULE</t>
  </si>
  <si>
    <t>TOTAL IN MU</t>
  </si>
  <si>
    <t>REMARKS--&gt;</t>
  </si>
  <si>
    <t>STPP AVAILABILITY SHEET FOR FEBRUARY-2022</t>
  </si>
  <si>
    <t>STPP AVAILABILITY VS SCHEDULE FOR THE MONTH OF FEBRUARY-2022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</si>
</sst>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20" fontId="1" fillId="0" borderId="1" xfId="0" applyNumberFormat="1" applyFont="1" applyBorder="1"/>
    <xf numFmtId="20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 vertical="center"/>
    </xf>
    <xf numFmtId="20" fontId="3" fillId="0" borderId="1" xfId="0" applyNumberFormat="1" applyFont="1" applyBorder="1"/>
    <xf numFmtId="20" fontId="3" fillId="0" borderId="1" xfId="0" applyNumberFormat="1" applyFont="1" applyBorder="1" applyAlignment="1">
      <alignment horizontal="right"/>
    </xf>
    <xf numFmtId="0" fontId="1" fillId="0" borderId="2" xfId="0" applyFont="1" applyBorder="1" applyAlignment="1"/>
    <xf numFmtId="0" fontId="4" fillId="0" borderId="2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9"/>
  <sheetViews>
    <sheetView workbookViewId="0">
      <selection activeCell="D99" sqref="D99"/>
    </sheetView>
  </sheetViews>
  <sheetFormatPr defaultRowHeight="15" x14ac:dyDescent="0.25"/>
  <cols>
    <col min="1" max="1" width="9.42578125" customWidth="1"/>
  </cols>
  <sheetData>
    <row r="1" spans="1:34" ht="18.75" x14ac:dyDescent="0.3">
      <c r="A1" s="24" t="s">
        <v>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</row>
    <row r="2" spans="1:34" ht="56.25" x14ac:dyDescent="0.25">
      <c r="A2" s="3" t="s">
        <v>3</v>
      </c>
      <c r="B2" s="2" t="s">
        <v>1</v>
      </c>
      <c r="C2" s="2" t="s">
        <v>2</v>
      </c>
      <c r="D2" s="2">
        <v>1</v>
      </c>
      <c r="E2" s="2">
        <v>2</v>
      </c>
      <c r="F2" s="2">
        <v>3</v>
      </c>
      <c r="G2" s="2">
        <v>4</v>
      </c>
      <c r="H2" s="2">
        <v>5</v>
      </c>
      <c r="I2" s="2">
        <v>6</v>
      </c>
      <c r="J2" s="2">
        <v>7</v>
      </c>
      <c r="K2" s="2">
        <v>8</v>
      </c>
      <c r="L2" s="2">
        <v>9</v>
      </c>
      <c r="M2" s="2">
        <v>10</v>
      </c>
      <c r="N2" s="2">
        <v>11</v>
      </c>
      <c r="O2" s="2">
        <v>12</v>
      </c>
      <c r="P2" s="2">
        <v>13</v>
      </c>
      <c r="Q2" s="2">
        <v>14</v>
      </c>
      <c r="R2" s="2">
        <v>15</v>
      </c>
      <c r="S2" s="2">
        <v>16</v>
      </c>
      <c r="T2" s="2">
        <v>17</v>
      </c>
      <c r="U2" s="2">
        <v>18</v>
      </c>
      <c r="V2" s="2">
        <v>19</v>
      </c>
      <c r="W2" s="2">
        <v>20</v>
      </c>
      <c r="X2" s="2">
        <v>21</v>
      </c>
      <c r="Y2" s="2">
        <v>22</v>
      </c>
      <c r="Z2" s="2">
        <v>23</v>
      </c>
      <c r="AA2" s="2">
        <v>24</v>
      </c>
      <c r="AB2" s="2">
        <v>25</v>
      </c>
      <c r="AC2" s="2">
        <v>26</v>
      </c>
      <c r="AD2" s="2">
        <v>27</v>
      </c>
      <c r="AE2" s="2">
        <v>28</v>
      </c>
      <c r="AF2" s="2">
        <v>29</v>
      </c>
      <c r="AG2" s="2">
        <v>30</v>
      </c>
      <c r="AH2" s="2">
        <v>31</v>
      </c>
    </row>
    <row r="3" spans="1:34" ht="18.75" x14ac:dyDescent="0.3">
      <c r="A3" s="7">
        <v>1</v>
      </c>
      <c r="B3" s="8">
        <v>0</v>
      </c>
      <c r="C3" s="8">
        <v>1.0416666666666666E-2</v>
      </c>
      <c r="D3" s="7">
        <v>1131</v>
      </c>
      <c r="E3" s="7">
        <v>1131</v>
      </c>
      <c r="F3" s="7">
        <v>565.5</v>
      </c>
      <c r="G3" s="7">
        <v>1131</v>
      </c>
      <c r="H3" s="7">
        <v>1131</v>
      </c>
      <c r="I3" s="7">
        <v>1131</v>
      </c>
      <c r="J3" s="7">
        <v>1131</v>
      </c>
      <c r="K3" s="7">
        <v>1131</v>
      </c>
      <c r="L3" s="7">
        <v>1131</v>
      </c>
      <c r="M3" s="7">
        <v>1131</v>
      </c>
      <c r="N3" s="7">
        <v>565.5</v>
      </c>
      <c r="O3" s="7">
        <v>565.5</v>
      </c>
      <c r="P3" s="7">
        <v>665.5</v>
      </c>
      <c r="Q3" s="7">
        <v>565.5</v>
      </c>
      <c r="R3" s="7">
        <v>1131</v>
      </c>
      <c r="S3" s="7">
        <v>1131</v>
      </c>
      <c r="T3" s="7">
        <v>1131</v>
      </c>
      <c r="U3" s="7">
        <v>1131</v>
      </c>
      <c r="V3" s="7">
        <v>1131</v>
      </c>
      <c r="W3" s="7">
        <v>1131</v>
      </c>
      <c r="X3" s="7">
        <v>1131</v>
      </c>
      <c r="Y3" s="7">
        <v>1131</v>
      </c>
      <c r="Z3" s="7">
        <v>1131</v>
      </c>
      <c r="AA3" s="7">
        <v>1131</v>
      </c>
      <c r="AB3" s="7">
        <v>1131</v>
      </c>
      <c r="AC3" s="7">
        <v>1131</v>
      </c>
      <c r="AD3" s="7">
        <v>1131</v>
      </c>
      <c r="AE3" s="7">
        <v>1131</v>
      </c>
      <c r="AF3" s="7"/>
      <c r="AG3" s="7"/>
      <c r="AH3" s="7"/>
    </row>
    <row r="4" spans="1:34" ht="18.75" x14ac:dyDescent="0.3">
      <c r="A4" s="7">
        <v>2</v>
      </c>
      <c r="B4" s="8">
        <v>1.0416666666666666E-2</v>
      </c>
      <c r="C4" s="8">
        <v>2.0833333333333332E-2</v>
      </c>
      <c r="D4" s="7">
        <v>1131</v>
      </c>
      <c r="E4" s="7">
        <v>1131</v>
      </c>
      <c r="F4" s="7">
        <v>565.5</v>
      </c>
      <c r="G4" s="7">
        <v>1131</v>
      </c>
      <c r="H4" s="7">
        <v>1131</v>
      </c>
      <c r="I4" s="7">
        <v>1131</v>
      </c>
      <c r="J4" s="7">
        <v>1131</v>
      </c>
      <c r="K4" s="7">
        <v>1131</v>
      </c>
      <c r="L4" s="7">
        <v>1131</v>
      </c>
      <c r="M4" s="7">
        <v>1131</v>
      </c>
      <c r="N4" s="7">
        <v>565.5</v>
      </c>
      <c r="O4" s="7">
        <v>565.5</v>
      </c>
      <c r="P4" s="7">
        <v>565.5</v>
      </c>
      <c r="Q4" s="7">
        <v>565.5</v>
      </c>
      <c r="R4" s="7">
        <v>1131</v>
      </c>
      <c r="S4" s="7">
        <v>1131</v>
      </c>
      <c r="T4" s="7">
        <v>1131</v>
      </c>
      <c r="U4" s="7">
        <v>1131</v>
      </c>
      <c r="V4" s="7">
        <v>1131</v>
      </c>
      <c r="W4" s="7">
        <v>1131</v>
      </c>
      <c r="X4" s="7">
        <v>1131</v>
      </c>
      <c r="Y4" s="7">
        <v>1131</v>
      </c>
      <c r="Z4" s="7">
        <v>1131</v>
      </c>
      <c r="AA4" s="7">
        <v>1131</v>
      </c>
      <c r="AB4" s="7">
        <v>1131</v>
      </c>
      <c r="AC4" s="7">
        <v>1131</v>
      </c>
      <c r="AD4" s="7">
        <v>1131</v>
      </c>
      <c r="AE4" s="7">
        <v>1131</v>
      </c>
      <c r="AF4" s="7"/>
      <c r="AG4" s="7"/>
      <c r="AH4" s="7"/>
    </row>
    <row r="5" spans="1:34" ht="18.75" x14ac:dyDescent="0.3">
      <c r="A5" s="7">
        <v>3</v>
      </c>
      <c r="B5" s="8">
        <v>2.0833333333333332E-2</v>
      </c>
      <c r="C5" s="8">
        <v>3.125E-2</v>
      </c>
      <c r="D5" s="7">
        <v>1131</v>
      </c>
      <c r="E5" s="7">
        <v>1131</v>
      </c>
      <c r="F5" s="7">
        <v>565.5</v>
      </c>
      <c r="G5" s="7">
        <v>1131</v>
      </c>
      <c r="H5" s="7">
        <v>1131</v>
      </c>
      <c r="I5" s="7">
        <v>1131</v>
      </c>
      <c r="J5" s="7">
        <v>1131</v>
      </c>
      <c r="K5" s="7">
        <v>1131</v>
      </c>
      <c r="L5" s="7">
        <v>1131</v>
      </c>
      <c r="M5" s="7">
        <v>1131</v>
      </c>
      <c r="N5" s="7">
        <v>565.5</v>
      </c>
      <c r="O5" s="7">
        <v>565.5</v>
      </c>
      <c r="P5" s="7">
        <v>565.5</v>
      </c>
      <c r="Q5" s="7">
        <v>565.5</v>
      </c>
      <c r="R5" s="7">
        <v>1131</v>
      </c>
      <c r="S5" s="7">
        <v>1131</v>
      </c>
      <c r="T5" s="7">
        <v>1131</v>
      </c>
      <c r="U5" s="7">
        <v>1131</v>
      </c>
      <c r="V5" s="7">
        <v>1131</v>
      </c>
      <c r="W5" s="7">
        <v>1131</v>
      </c>
      <c r="X5" s="7">
        <v>1131</v>
      </c>
      <c r="Y5" s="7">
        <v>1131</v>
      </c>
      <c r="Z5" s="7">
        <v>1131</v>
      </c>
      <c r="AA5" s="7">
        <v>1131</v>
      </c>
      <c r="AB5" s="7">
        <v>1131</v>
      </c>
      <c r="AC5" s="7">
        <v>1131</v>
      </c>
      <c r="AD5" s="7">
        <v>1131</v>
      </c>
      <c r="AE5" s="7">
        <v>1131</v>
      </c>
      <c r="AF5" s="7"/>
      <c r="AG5" s="7"/>
      <c r="AH5" s="7"/>
    </row>
    <row r="6" spans="1:34" ht="18.75" x14ac:dyDescent="0.3">
      <c r="A6" s="7">
        <v>4</v>
      </c>
      <c r="B6" s="8">
        <v>3.125E-2</v>
      </c>
      <c r="C6" s="8">
        <v>4.1666666666666664E-2</v>
      </c>
      <c r="D6" s="7">
        <v>1131</v>
      </c>
      <c r="E6" s="7">
        <v>1131</v>
      </c>
      <c r="F6" s="7">
        <v>565.5</v>
      </c>
      <c r="G6" s="7">
        <v>1131</v>
      </c>
      <c r="H6" s="7">
        <v>1131</v>
      </c>
      <c r="I6" s="7">
        <v>1131</v>
      </c>
      <c r="J6" s="7">
        <v>1131</v>
      </c>
      <c r="K6" s="7">
        <v>1131</v>
      </c>
      <c r="L6" s="7">
        <v>1131</v>
      </c>
      <c r="M6" s="7">
        <v>1131</v>
      </c>
      <c r="N6" s="7">
        <v>565.5</v>
      </c>
      <c r="O6" s="7">
        <v>565.5</v>
      </c>
      <c r="P6" s="7">
        <v>565.5</v>
      </c>
      <c r="Q6" s="7">
        <v>565.5</v>
      </c>
      <c r="R6" s="7">
        <v>1131</v>
      </c>
      <c r="S6" s="7">
        <v>1131</v>
      </c>
      <c r="T6" s="7">
        <v>1131</v>
      </c>
      <c r="U6" s="7">
        <v>1131</v>
      </c>
      <c r="V6" s="7">
        <v>1131</v>
      </c>
      <c r="W6" s="7">
        <v>1131</v>
      </c>
      <c r="X6" s="7">
        <v>1131</v>
      </c>
      <c r="Y6" s="7">
        <v>1131</v>
      </c>
      <c r="Z6" s="7">
        <v>1131</v>
      </c>
      <c r="AA6" s="7">
        <v>1131</v>
      </c>
      <c r="AB6" s="7">
        <v>1131</v>
      </c>
      <c r="AC6" s="7">
        <v>1131</v>
      </c>
      <c r="AD6" s="7">
        <v>1131</v>
      </c>
      <c r="AE6" s="7">
        <v>1131</v>
      </c>
      <c r="AF6" s="7"/>
      <c r="AG6" s="7"/>
      <c r="AH6" s="7"/>
    </row>
    <row r="7" spans="1:34" ht="18.75" x14ac:dyDescent="0.3">
      <c r="A7" s="7">
        <v>5</v>
      </c>
      <c r="B7" s="8">
        <v>4.1666666666666664E-2</v>
      </c>
      <c r="C7" s="8">
        <v>5.2083333333333336E-2</v>
      </c>
      <c r="D7" s="7">
        <v>1131</v>
      </c>
      <c r="E7" s="7">
        <v>1131</v>
      </c>
      <c r="F7" s="7">
        <v>565.5</v>
      </c>
      <c r="G7" s="7">
        <v>1131</v>
      </c>
      <c r="H7" s="7">
        <v>1131</v>
      </c>
      <c r="I7" s="7">
        <v>1131</v>
      </c>
      <c r="J7" s="7">
        <v>1131</v>
      </c>
      <c r="K7" s="7">
        <v>1131</v>
      </c>
      <c r="L7" s="7">
        <v>1131</v>
      </c>
      <c r="M7" s="7">
        <v>1131</v>
      </c>
      <c r="N7" s="7">
        <v>565.5</v>
      </c>
      <c r="O7" s="7">
        <v>565.5</v>
      </c>
      <c r="P7" s="7">
        <v>565.5</v>
      </c>
      <c r="Q7" s="7">
        <v>565.5</v>
      </c>
      <c r="R7" s="7">
        <v>1131</v>
      </c>
      <c r="S7" s="7">
        <v>1131</v>
      </c>
      <c r="T7" s="7">
        <v>1131</v>
      </c>
      <c r="U7" s="7">
        <v>1131</v>
      </c>
      <c r="V7" s="7">
        <v>1131</v>
      </c>
      <c r="W7" s="7">
        <v>1131</v>
      </c>
      <c r="X7" s="7">
        <v>1131</v>
      </c>
      <c r="Y7" s="7">
        <v>1131</v>
      </c>
      <c r="Z7" s="7">
        <v>1131</v>
      </c>
      <c r="AA7" s="7">
        <v>1131</v>
      </c>
      <c r="AB7" s="7">
        <v>1131</v>
      </c>
      <c r="AC7" s="7">
        <v>1131</v>
      </c>
      <c r="AD7" s="7">
        <v>1131</v>
      </c>
      <c r="AE7" s="7">
        <v>1131</v>
      </c>
      <c r="AF7" s="7"/>
      <c r="AG7" s="7"/>
      <c r="AH7" s="7"/>
    </row>
    <row r="8" spans="1:34" ht="18.75" x14ac:dyDescent="0.3">
      <c r="A8" s="7">
        <v>6</v>
      </c>
      <c r="B8" s="8">
        <v>5.2083333333333336E-2</v>
      </c>
      <c r="C8" s="8">
        <v>6.25E-2</v>
      </c>
      <c r="D8" s="7">
        <v>1131</v>
      </c>
      <c r="E8" s="7">
        <v>1131</v>
      </c>
      <c r="F8" s="7">
        <v>565.5</v>
      </c>
      <c r="G8" s="7">
        <v>1131</v>
      </c>
      <c r="H8" s="7">
        <v>1131</v>
      </c>
      <c r="I8" s="7">
        <v>1131</v>
      </c>
      <c r="J8" s="7">
        <v>1131</v>
      </c>
      <c r="K8" s="7">
        <v>1131</v>
      </c>
      <c r="L8" s="7">
        <v>1131</v>
      </c>
      <c r="M8" s="7">
        <v>1131</v>
      </c>
      <c r="N8" s="7">
        <v>565.5</v>
      </c>
      <c r="O8" s="7">
        <v>565.5</v>
      </c>
      <c r="P8" s="7">
        <v>565.5</v>
      </c>
      <c r="Q8" s="7">
        <v>565.5</v>
      </c>
      <c r="R8" s="7">
        <v>1131</v>
      </c>
      <c r="S8" s="7">
        <v>1131</v>
      </c>
      <c r="T8" s="7">
        <v>1131</v>
      </c>
      <c r="U8" s="7">
        <v>1131</v>
      </c>
      <c r="V8" s="7">
        <v>1131</v>
      </c>
      <c r="W8" s="7">
        <v>1131</v>
      </c>
      <c r="X8" s="7">
        <v>1131</v>
      </c>
      <c r="Y8" s="7">
        <v>1131</v>
      </c>
      <c r="Z8" s="7">
        <v>1131</v>
      </c>
      <c r="AA8" s="7">
        <v>1131</v>
      </c>
      <c r="AB8" s="7">
        <v>1131</v>
      </c>
      <c r="AC8" s="7">
        <v>1131</v>
      </c>
      <c r="AD8" s="7">
        <v>1131</v>
      </c>
      <c r="AE8" s="7">
        <v>1131</v>
      </c>
      <c r="AF8" s="7"/>
      <c r="AG8" s="7"/>
      <c r="AH8" s="7"/>
    </row>
    <row r="9" spans="1:34" ht="18.75" x14ac:dyDescent="0.3">
      <c r="A9" s="7">
        <v>7</v>
      </c>
      <c r="B9" s="8">
        <v>6.25E-2</v>
      </c>
      <c r="C9" s="8">
        <v>7.2916666666666671E-2</v>
      </c>
      <c r="D9" s="7">
        <v>1131</v>
      </c>
      <c r="E9" s="7">
        <v>1131</v>
      </c>
      <c r="F9" s="7">
        <v>565.5</v>
      </c>
      <c r="G9" s="7">
        <v>1131</v>
      </c>
      <c r="H9" s="7">
        <v>1131</v>
      </c>
      <c r="I9" s="7">
        <v>1131</v>
      </c>
      <c r="J9" s="7">
        <v>1131</v>
      </c>
      <c r="K9" s="7">
        <v>1131</v>
      </c>
      <c r="L9" s="7">
        <v>1131</v>
      </c>
      <c r="M9" s="7">
        <v>1131</v>
      </c>
      <c r="N9" s="7">
        <v>565.5</v>
      </c>
      <c r="O9" s="7">
        <v>565.5</v>
      </c>
      <c r="P9" s="7">
        <v>565.5</v>
      </c>
      <c r="Q9" s="7">
        <v>565.5</v>
      </c>
      <c r="R9" s="7">
        <v>1131</v>
      </c>
      <c r="S9" s="7">
        <v>1131</v>
      </c>
      <c r="T9" s="7">
        <v>1131</v>
      </c>
      <c r="U9" s="7">
        <v>1131</v>
      </c>
      <c r="V9" s="7">
        <v>1131</v>
      </c>
      <c r="W9" s="7">
        <v>1131</v>
      </c>
      <c r="X9" s="7">
        <v>1131</v>
      </c>
      <c r="Y9" s="7">
        <v>1131</v>
      </c>
      <c r="Z9" s="7">
        <v>1131</v>
      </c>
      <c r="AA9" s="7">
        <v>1131</v>
      </c>
      <c r="AB9" s="7">
        <v>1131</v>
      </c>
      <c r="AC9" s="7">
        <v>1131</v>
      </c>
      <c r="AD9" s="7">
        <v>1131</v>
      </c>
      <c r="AE9" s="7">
        <v>1131</v>
      </c>
      <c r="AF9" s="7"/>
      <c r="AG9" s="7"/>
      <c r="AH9" s="7"/>
    </row>
    <row r="10" spans="1:34" ht="18.75" x14ac:dyDescent="0.3">
      <c r="A10" s="7">
        <v>8</v>
      </c>
      <c r="B10" s="8">
        <v>7.2916666666666671E-2</v>
      </c>
      <c r="C10" s="8">
        <v>8.3333333333333329E-2</v>
      </c>
      <c r="D10" s="7">
        <v>1131</v>
      </c>
      <c r="E10" s="7">
        <v>1131</v>
      </c>
      <c r="F10" s="7">
        <v>565.5</v>
      </c>
      <c r="G10" s="7">
        <v>1131</v>
      </c>
      <c r="H10" s="7">
        <v>1131</v>
      </c>
      <c r="I10" s="7">
        <v>1131</v>
      </c>
      <c r="J10" s="7">
        <v>1131</v>
      </c>
      <c r="K10" s="7">
        <v>1131</v>
      </c>
      <c r="L10" s="7">
        <v>1131</v>
      </c>
      <c r="M10" s="7">
        <v>1131</v>
      </c>
      <c r="N10" s="7">
        <v>565.5</v>
      </c>
      <c r="O10" s="7">
        <v>565.5</v>
      </c>
      <c r="P10" s="7">
        <v>565.5</v>
      </c>
      <c r="Q10" s="7">
        <v>565.5</v>
      </c>
      <c r="R10" s="7">
        <v>1131</v>
      </c>
      <c r="S10" s="7">
        <v>1131</v>
      </c>
      <c r="T10" s="7">
        <v>1131</v>
      </c>
      <c r="U10" s="7">
        <v>1131</v>
      </c>
      <c r="V10" s="7">
        <v>1131</v>
      </c>
      <c r="W10" s="7">
        <v>1131</v>
      </c>
      <c r="X10" s="7">
        <v>1131</v>
      </c>
      <c r="Y10" s="7">
        <v>1131</v>
      </c>
      <c r="Z10" s="7">
        <v>1131</v>
      </c>
      <c r="AA10" s="7">
        <v>1131</v>
      </c>
      <c r="AB10" s="7">
        <v>1131</v>
      </c>
      <c r="AC10" s="7">
        <v>1131</v>
      </c>
      <c r="AD10" s="7">
        <v>1131</v>
      </c>
      <c r="AE10" s="7">
        <v>1131</v>
      </c>
      <c r="AF10" s="7"/>
      <c r="AG10" s="7"/>
      <c r="AH10" s="7"/>
    </row>
    <row r="11" spans="1:34" ht="18.75" x14ac:dyDescent="0.3">
      <c r="A11" s="7">
        <v>9</v>
      </c>
      <c r="B11" s="8">
        <v>8.3333333333333329E-2</v>
      </c>
      <c r="C11" s="8">
        <v>9.375E-2</v>
      </c>
      <c r="D11" s="7">
        <v>1131</v>
      </c>
      <c r="E11" s="7">
        <v>1131</v>
      </c>
      <c r="F11" s="7">
        <v>565.5</v>
      </c>
      <c r="G11" s="7">
        <v>1131</v>
      </c>
      <c r="H11" s="7">
        <v>1131</v>
      </c>
      <c r="I11" s="7">
        <v>1131</v>
      </c>
      <c r="J11" s="7">
        <v>1131</v>
      </c>
      <c r="K11" s="7">
        <v>1131</v>
      </c>
      <c r="L11" s="7">
        <v>1131</v>
      </c>
      <c r="M11" s="7">
        <v>1131</v>
      </c>
      <c r="N11" s="7">
        <v>565.5</v>
      </c>
      <c r="O11" s="7">
        <v>565.5</v>
      </c>
      <c r="P11" s="7">
        <v>565.5</v>
      </c>
      <c r="Q11" s="7">
        <v>565.5</v>
      </c>
      <c r="R11" s="7">
        <v>1131</v>
      </c>
      <c r="S11" s="7">
        <v>1131</v>
      </c>
      <c r="T11" s="7">
        <v>1131</v>
      </c>
      <c r="U11" s="7">
        <v>1131</v>
      </c>
      <c r="V11" s="7">
        <v>1131</v>
      </c>
      <c r="W11" s="7">
        <v>1131</v>
      </c>
      <c r="X11" s="7">
        <v>1131</v>
      </c>
      <c r="Y11" s="7">
        <v>1131</v>
      </c>
      <c r="Z11" s="7">
        <v>1131</v>
      </c>
      <c r="AA11" s="7">
        <v>1131</v>
      </c>
      <c r="AB11" s="7">
        <v>1131</v>
      </c>
      <c r="AC11" s="7">
        <v>1131</v>
      </c>
      <c r="AD11" s="7">
        <v>1131</v>
      </c>
      <c r="AE11" s="7">
        <v>1131</v>
      </c>
      <c r="AF11" s="7"/>
      <c r="AG11" s="7"/>
      <c r="AH11" s="7"/>
    </row>
    <row r="12" spans="1:34" ht="18.75" x14ac:dyDescent="0.3">
      <c r="A12" s="7">
        <v>10</v>
      </c>
      <c r="B12" s="8">
        <v>9.375E-2</v>
      </c>
      <c r="C12" s="8">
        <v>0.10416666666666667</v>
      </c>
      <c r="D12" s="7">
        <v>1131</v>
      </c>
      <c r="E12" s="7">
        <v>1131</v>
      </c>
      <c r="F12" s="7">
        <v>565.5</v>
      </c>
      <c r="G12" s="7">
        <v>1131</v>
      </c>
      <c r="H12" s="7">
        <v>1131</v>
      </c>
      <c r="I12" s="7">
        <v>1131</v>
      </c>
      <c r="J12" s="7">
        <v>1131</v>
      </c>
      <c r="K12" s="7">
        <v>1131</v>
      </c>
      <c r="L12" s="7">
        <v>1131</v>
      </c>
      <c r="M12" s="7">
        <v>1131</v>
      </c>
      <c r="N12" s="7">
        <v>565.5</v>
      </c>
      <c r="O12" s="7">
        <v>565.5</v>
      </c>
      <c r="P12" s="7">
        <v>565.5</v>
      </c>
      <c r="Q12" s="7">
        <v>565.5</v>
      </c>
      <c r="R12" s="7">
        <v>1131</v>
      </c>
      <c r="S12" s="7">
        <v>1131</v>
      </c>
      <c r="T12" s="7">
        <v>1131</v>
      </c>
      <c r="U12" s="7">
        <v>1131</v>
      </c>
      <c r="V12" s="7">
        <v>1131</v>
      </c>
      <c r="W12" s="7">
        <v>1131</v>
      </c>
      <c r="X12" s="7">
        <v>1131</v>
      </c>
      <c r="Y12" s="7">
        <v>1131</v>
      </c>
      <c r="Z12" s="7">
        <v>1131</v>
      </c>
      <c r="AA12" s="7">
        <v>1131</v>
      </c>
      <c r="AB12" s="7">
        <v>1131</v>
      </c>
      <c r="AC12" s="7">
        <v>1131</v>
      </c>
      <c r="AD12" s="7">
        <v>1131</v>
      </c>
      <c r="AE12" s="7">
        <v>1131</v>
      </c>
      <c r="AF12" s="7"/>
      <c r="AG12" s="7"/>
      <c r="AH12" s="7"/>
    </row>
    <row r="13" spans="1:34" ht="18.75" x14ac:dyDescent="0.3">
      <c r="A13" s="7">
        <v>11</v>
      </c>
      <c r="B13" s="8">
        <v>0.10416666666666667</v>
      </c>
      <c r="C13" s="8">
        <v>0.11458333333333333</v>
      </c>
      <c r="D13" s="7">
        <v>1131</v>
      </c>
      <c r="E13" s="7">
        <v>1131</v>
      </c>
      <c r="F13" s="7">
        <v>565.5</v>
      </c>
      <c r="G13" s="7">
        <v>1131</v>
      </c>
      <c r="H13" s="7">
        <v>1131</v>
      </c>
      <c r="I13" s="7">
        <v>1131</v>
      </c>
      <c r="J13" s="7">
        <v>1131</v>
      </c>
      <c r="K13" s="7">
        <v>1131</v>
      </c>
      <c r="L13" s="7">
        <v>1131</v>
      </c>
      <c r="M13" s="7">
        <v>1131</v>
      </c>
      <c r="N13" s="7">
        <v>565.5</v>
      </c>
      <c r="O13" s="7">
        <v>565.5</v>
      </c>
      <c r="P13" s="7">
        <v>565.5</v>
      </c>
      <c r="Q13" s="7">
        <v>565.5</v>
      </c>
      <c r="R13" s="7">
        <v>1131</v>
      </c>
      <c r="S13" s="7">
        <v>1131</v>
      </c>
      <c r="T13" s="7">
        <v>1131</v>
      </c>
      <c r="U13" s="7">
        <v>1131</v>
      </c>
      <c r="V13" s="7">
        <v>1131</v>
      </c>
      <c r="W13" s="7">
        <v>1131</v>
      </c>
      <c r="X13" s="7">
        <v>1131</v>
      </c>
      <c r="Y13" s="7">
        <v>1131</v>
      </c>
      <c r="Z13" s="7">
        <v>1131</v>
      </c>
      <c r="AA13" s="7">
        <v>1131</v>
      </c>
      <c r="AB13" s="7">
        <v>1131</v>
      </c>
      <c r="AC13" s="7">
        <v>1131</v>
      </c>
      <c r="AD13" s="7">
        <v>1131</v>
      </c>
      <c r="AE13" s="7">
        <v>1131</v>
      </c>
      <c r="AF13" s="7"/>
      <c r="AG13" s="7"/>
      <c r="AH13" s="7"/>
    </row>
    <row r="14" spans="1:34" ht="18.75" x14ac:dyDescent="0.3">
      <c r="A14" s="7">
        <v>12</v>
      </c>
      <c r="B14" s="8">
        <v>0.11458333333333333</v>
      </c>
      <c r="C14" s="8">
        <v>0.125</v>
      </c>
      <c r="D14" s="7">
        <v>1131</v>
      </c>
      <c r="E14" s="7">
        <v>1131</v>
      </c>
      <c r="F14" s="7">
        <v>565.5</v>
      </c>
      <c r="G14" s="7">
        <v>1131</v>
      </c>
      <c r="H14" s="7">
        <v>1131</v>
      </c>
      <c r="I14" s="7">
        <v>1131</v>
      </c>
      <c r="J14" s="7">
        <v>1131</v>
      </c>
      <c r="K14" s="7">
        <v>1131</v>
      </c>
      <c r="L14" s="7">
        <v>1131</v>
      </c>
      <c r="M14" s="7">
        <v>1131</v>
      </c>
      <c r="N14" s="7">
        <v>565.5</v>
      </c>
      <c r="O14" s="7">
        <v>565.5</v>
      </c>
      <c r="P14" s="7">
        <v>565.5</v>
      </c>
      <c r="Q14" s="7">
        <v>565.5</v>
      </c>
      <c r="R14" s="7">
        <v>1131</v>
      </c>
      <c r="S14" s="7">
        <v>1131</v>
      </c>
      <c r="T14" s="7">
        <v>1131</v>
      </c>
      <c r="U14" s="7">
        <v>1131</v>
      </c>
      <c r="V14" s="7">
        <v>1131</v>
      </c>
      <c r="W14" s="7">
        <v>1131</v>
      </c>
      <c r="X14" s="7">
        <v>1131</v>
      </c>
      <c r="Y14" s="7">
        <v>1131</v>
      </c>
      <c r="Z14" s="7">
        <v>1131</v>
      </c>
      <c r="AA14" s="7">
        <v>1131</v>
      </c>
      <c r="AB14" s="7">
        <v>1131</v>
      </c>
      <c r="AC14" s="7">
        <v>1131</v>
      </c>
      <c r="AD14" s="7">
        <v>1131</v>
      </c>
      <c r="AE14" s="7">
        <v>1131</v>
      </c>
      <c r="AF14" s="7"/>
      <c r="AG14" s="7"/>
      <c r="AH14" s="7"/>
    </row>
    <row r="15" spans="1:34" ht="18.75" x14ac:dyDescent="0.3">
      <c r="A15" s="7">
        <v>13</v>
      </c>
      <c r="B15" s="8">
        <v>0.125</v>
      </c>
      <c r="C15" s="8">
        <v>0.13541666666666666</v>
      </c>
      <c r="D15" s="7">
        <v>1131</v>
      </c>
      <c r="E15" s="7">
        <v>1131</v>
      </c>
      <c r="F15" s="7">
        <v>565.5</v>
      </c>
      <c r="G15" s="7">
        <v>1131</v>
      </c>
      <c r="H15" s="7">
        <v>1131</v>
      </c>
      <c r="I15" s="7">
        <v>1131</v>
      </c>
      <c r="J15" s="7">
        <v>1131</v>
      </c>
      <c r="K15" s="7">
        <v>1131</v>
      </c>
      <c r="L15" s="7">
        <v>1131</v>
      </c>
      <c r="M15" s="7">
        <v>1131</v>
      </c>
      <c r="N15" s="7">
        <v>565.5</v>
      </c>
      <c r="O15" s="7">
        <v>565.5</v>
      </c>
      <c r="P15" s="7">
        <v>565.5</v>
      </c>
      <c r="Q15" s="7">
        <v>565.5</v>
      </c>
      <c r="R15" s="7">
        <v>1131</v>
      </c>
      <c r="S15" s="7">
        <v>1131</v>
      </c>
      <c r="T15" s="7">
        <v>1131</v>
      </c>
      <c r="U15" s="7">
        <v>1131</v>
      </c>
      <c r="V15" s="7">
        <v>1131</v>
      </c>
      <c r="W15" s="7">
        <v>1131</v>
      </c>
      <c r="X15" s="7">
        <v>1131</v>
      </c>
      <c r="Y15" s="7">
        <v>1131</v>
      </c>
      <c r="Z15" s="7">
        <v>1131</v>
      </c>
      <c r="AA15" s="7">
        <v>1131</v>
      </c>
      <c r="AB15" s="7">
        <v>1131</v>
      </c>
      <c r="AC15" s="7">
        <v>1131</v>
      </c>
      <c r="AD15" s="7">
        <v>1131</v>
      </c>
      <c r="AE15" s="7">
        <v>1131</v>
      </c>
      <c r="AF15" s="7"/>
      <c r="AG15" s="7"/>
      <c r="AH15" s="7"/>
    </row>
    <row r="16" spans="1:34" ht="18.75" x14ac:dyDescent="0.3">
      <c r="A16" s="7">
        <v>14</v>
      </c>
      <c r="B16" s="8">
        <v>0.13541666666666666</v>
      </c>
      <c r="C16" s="8">
        <v>0.14583333333333334</v>
      </c>
      <c r="D16" s="7">
        <v>1131</v>
      </c>
      <c r="E16" s="7">
        <v>1131</v>
      </c>
      <c r="F16" s="7">
        <v>565.5</v>
      </c>
      <c r="G16" s="7">
        <v>1131</v>
      </c>
      <c r="H16" s="7">
        <v>1131</v>
      </c>
      <c r="I16" s="7">
        <v>1131</v>
      </c>
      <c r="J16" s="7">
        <v>1131</v>
      </c>
      <c r="K16" s="7">
        <v>1131</v>
      </c>
      <c r="L16" s="7">
        <v>1131</v>
      </c>
      <c r="M16" s="7">
        <v>1131</v>
      </c>
      <c r="N16" s="7">
        <v>565.5</v>
      </c>
      <c r="O16" s="7">
        <v>565.5</v>
      </c>
      <c r="P16" s="7">
        <v>565.5</v>
      </c>
      <c r="Q16" s="7">
        <v>565.5</v>
      </c>
      <c r="R16" s="7">
        <v>1131</v>
      </c>
      <c r="S16" s="7">
        <v>1131</v>
      </c>
      <c r="T16" s="7">
        <v>1131</v>
      </c>
      <c r="U16" s="7">
        <v>1131</v>
      </c>
      <c r="V16" s="7">
        <v>1131</v>
      </c>
      <c r="W16" s="7">
        <v>1131</v>
      </c>
      <c r="X16" s="7">
        <v>1131</v>
      </c>
      <c r="Y16" s="7">
        <v>1131</v>
      </c>
      <c r="Z16" s="7">
        <v>1131</v>
      </c>
      <c r="AA16" s="7">
        <v>1131</v>
      </c>
      <c r="AB16" s="7">
        <v>1131</v>
      </c>
      <c r="AC16" s="7">
        <v>1131</v>
      </c>
      <c r="AD16" s="7">
        <v>1131</v>
      </c>
      <c r="AE16" s="7">
        <v>1131</v>
      </c>
      <c r="AF16" s="7"/>
      <c r="AG16" s="7"/>
      <c r="AH16" s="7"/>
    </row>
    <row r="17" spans="1:34" ht="18.75" x14ac:dyDescent="0.3">
      <c r="A17" s="7">
        <v>15</v>
      </c>
      <c r="B17" s="8">
        <v>0.14583333333333334</v>
      </c>
      <c r="C17" s="8">
        <v>0.15625</v>
      </c>
      <c r="D17" s="7">
        <v>1131</v>
      </c>
      <c r="E17" s="7">
        <v>1131</v>
      </c>
      <c r="F17" s="7">
        <v>565.5</v>
      </c>
      <c r="G17" s="7">
        <v>1131</v>
      </c>
      <c r="H17" s="7">
        <v>1131</v>
      </c>
      <c r="I17" s="7">
        <v>1131</v>
      </c>
      <c r="J17" s="7">
        <v>1131</v>
      </c>
      <c r="K17" s="7">
        <v>1131</v>
      </c>
      <c r="L17" s="7">
        <v>1131</v>
      </c>
      <c r="M17" s="7">
        <v>1131</v>
      </c>
      <c r="N17" s="7">
        <v>565.5</v>
      </c>
      <c r="O17" s="7">
        <v>565.5</v>
      </c>
      <c r="P17" s="7">
        <v>565.5</v>
      </c>
      <c r="Q17" s="7">
        <v>565.5</v>
      </c>
      <c r="R17" s="7">
        <v>1131</v>
      </c>
      <c r="S17" s="7">
        <v>1131</v>
      </c>
      <c r="T17" s="7">
        <v>1131</v>
      </c>
      <c r="U17" s="7">
        <v>1131</v>
      </c>
      <c r="V17" s="7">
        <v>1131</v>
      </c>
      <c r="W17" s="7">
        <v>1131</v>
      </c>
      <c r="X17" s="7">
        <v>1131</v>
      </c>
      <c r="Y17" s="7">
        <v>1131</v>
      </c>
      <c r="Z17" s="7">
        <v>1131</v>
      </c>
      <c r="AA17" s="7">
        <v>1131</v>
      </c>
      <c r="AB17" s="7">
        <v>1131</v>
      </c>
      <c r="AC17" s="7">
        <v>1131</v>
      </c>
      <c r="AD17" s="7">
        <v>1131</v>
      </c>
      <c r="AE17" s="7">
        <v>1131</v>
      </c>
      <c r="AF17" s="7"/>
      <c r="AG17" s="7"/>
      <c r="AH17" s="7"/>
    </row>
    <row r="18" spans="1:34" ht="18.75" x14ac:dyDescent="0.3">
      <c r="A18" s="7">
        <v>16</v>
      </c>
      <c r="B18" s="8">
        <v>0.15625</v>
      </c>
      <c r="C18" s="8">
        <v>0.16666666666666666</v>
      </c>
      <c r="D18" s="7">
        <v>1131</v>
      </c>
      <c r="E18" s="7">
        <v>1131</v>
      </c>
      <c r="F18" s="7">
        <v>565.5</v>
      </c>
      <c r="G18" s="7">
        <v>1131</v>
      </c>
      <c r="H18" s="7">
        <v>1131</v>
      </c>
      <c r="I18" s="7">
        <v>1131</v>
      </c>
      <c r="J18" s="7">
        <v>1131</v>
      </c>
      <c r="K18" s="7">
        <v>1131</v>
      </c>
      <c r="L18" s="7">
        <v>1131</v>
      </c>
      <c r="M18" s="7">
        <v>1131</v>
      </c>
      <c r="N18" s="7">
        <v>565.5</v>
      </c>
      <c r="O18" s="7">
        <v>565.5</v>
      </c>
      <c r="P18" s="7">
        <v>565.5</v>
      </c>
      <c r="Q18" s="7">
        <v>565.5</v>
      </c>
      <c r="R18" s="7">
        <v>1131</v>
      </c>
      <c r="S18" s="7">
        <v>1131</v>
      </c>
      <c r="T18" s="7">
        <v>1131</v>
      </c>
      <c r="U18" s="7">
        <v>1131</v>
      </c>
      <c r="V18" s="7">
        <v>1131</v>
      </c>
      <c r="W18" s="7">
        <v>1131</v>
      </c>
      <c r="X18" s="7">
        <v>1131</v>
      </c>
      <c r="Y18" s="7">
        <v>1131</v>
      </c>
      <c r="Z18" s="7">
        <v>1131</v>
      </c>
      <c r="AA18" s="7">
        <v>1131</v>
      </c>
      <c r="AB18" s="7">
        <v>1131</v>
      </c>
      <c r="AC18" s="7">
        <v>1131</v>
      </c>
      <c r="AD18" s="7">
        <v>1131</v>
      </c>
      <c r="AE18" s="7">
        <v>1131</v>
      </c>
      <c r="AF18" s="7"/>
      <c r="AG18" s="7"/>
      <c r="AH18" s="7"/>
    </row>
    <row r="19" spans="1:34" ht="18.75" x14ac:dyDescent="0.3">
      <c r="A19" s="7">
        <v>17</v>
      </c>
      <c r="B19" s="8">
        <v>0.16666666666666666</v>
      </c>
      <c r="C19" s="8">
        <v>0.17708333333333334</v>
      </c>
      <c r="D19" s="7">
        <v>1131</v>
      </c>
      <c r="E19" s="7">
        <v>1131</v>
      </c>
      <c r="F19" s="7">
        <v>565.5</v>
      </c>
      <c r="G19" s="7">
        <v>1131</v>
      </c>
      <c r="H19" s="7">
        <v>1131</v>
      </c>
      <c r="I19" s="7">
        <v>1131</v>
      </c>
      <c r="J19" s="7">
        <v>1131</v>
      </c>
      <c r="K19" s="7">
        <v>1131</v>
      </c>
      <c r="L19" s="7">
        <v>1131</v>
      </c>
      <c r="M19" s="7">
        <v>1131</v>
      </c>
      <c r="N19" s="7">
        <v>565.5</v>
      </c>
      <c r="O19" s="7">
        <v>565.5</v>
      </c>
      <c r="P19" s="7">
        <v>565.5</v>
      </c>
      <c r="Q19" s="7">
        <v>565.5</v>
      </c>
      <c r="R19" s="7">
        <v>1131</v>
      </c>
      <c r="S19" s="7">
        <v>1131</v>
      </c>
      <c r="T19" s="7">
        <v>1131</v>
      </c>
      <c r="U19" s="7">
        <v>1131</v>
      </c>
      <c r="V19" s="7">
        <v>1131</v>
      </c>
      <c r="W19" s="7">
        <v>1131</v>
      </c>
      <c r="X19" s="7">
        <v>1131</v>
      </c>
      <c r="Y19" s="7">
        <v>1131</v>
      </c>
      <c r="Z19" s="7">
        <v>1131</v>
      </c>
      <c r="AA19" s="7">
        <v>1131</v>
      </c>
      <c r="AB19" s="7">
        <v>1131</v>
      </c>
      <c r="AC19" s="7">
        <v>1131</v>
      </c>
      <c r="AD19" s="7">
        <v>1131</v>
      </c>
      <c r="AE19" s="7">
        <v>1131</v>
      </c>
      <c r="AF19" s="7"/>
      <c r="AG19" s="7"/>
      <c r="AH19" s="7"/>
    </row>
    <row r="20" spans="1:34" ht="18.75" x14ac:dyDescent="0.3">
      <c r="A20" s="7">
        <v>18</v>
      </c>
      <c r="B20" s="8">
        <v>0.17708333333333334</v>
      </c>
      <c r="C20" s="8">
        <v>0.1875</v>
      </c>
      <c r="D20" s="7">
        <v>1131</v>
      </c>
      <c r="E20" s="7">
        <v>1131</v>
      </c>
      <c r="F20" s="7">
        <v>565.5</v>
      </c>
      <c r="G20" s="7">
        <v>1131</v>
      </c>
      <c r="H20" s="7">
        <v>1131</v>
      </c>
      <c r="I20" s="7">
        <v>1131</v>
      </c>
      <c r="J20" s="7">
        <v>1131</v>
      </c>
      <c r="K20" s="7">
        <v>1131</v>
      </c>
      <c r="L20" s="7">
        <v>1131</v>
      </c>
      <c r="M20" s="7">
        <v>1131</v>
      </c>
      <c r="N20" s="7">
        <v>565.5</v>
      </c>
      <c r="O20" s="7">
        <v>565.5</v>
      </c>
      <c r="P20" s="7">
        <v>565.5</v>
      </c>
      <c r="Q20" s="7">
        <v>565.5</v>
      </c>
      <c r="R20" s="7">
        <v>1131</v>
      </c>
      <c r="S20" s="7">
        <v>1131</v>
      </c>
      <c r="T20" s="7">
        <v>1131</v>
      </c>
      <c r="U20" s="7">
        <v>1131</v>
      </c>
      <c r="V20" s="7">
        <v>1131</v>
      </c>
      <c r="W20" s="7">
        <v>1131</v>
      </c>
      <c r="X20" s="7">
        <v>1131</v>
      </c>
      <c r="Y20" s="7">
        <v>1131</v>
      </c>
      <c r="Z20" s="7">
        <v>1131</v>
      </c>
      <c r="AA20" s="7">
        <v>1131</v>
      </c>
      <c r="AB20" s="7">
        <v>1131</v>
      </c>
      <c r="AC20" s="7">
        <v>1131</v>
      </c>
      <c r="AD20" s="7">
        <v>1131</v>
      </c>
      <c r="AE20" s="7">
        <v>1131</v>
      </c>
      <c r="AF20" s="7"/>
      <c r="AG20" s="7"/>
      <c r="AH20" s="7"/>
    </row>
    <row r="21" spans="1:34" ht="18.75" x14ac:dyDescent="0.3">
      <c r="A21" s="7">
        <v>19</v>
      </c>
      <c r="B21" s="8">
        <v>0.1875</v>
      </c>
      <c r="C21" s="8">
        <v>0.19791666666666666</v>
      </c>
      <c r="D21" s="7">
        <v>1131</v>
      </c>
      <c r="E21" s="7">
        <v>1131</v>
      </c>
      <c r="F21" s="7">
        <v>565.5</v>
      </c>
      <c r="G21" s="7">
        <v>1131</v>
      </c>
      <c r="H21" s="7">
        <v>1131</v>
      </c>
      <c r="I21" s="7">
        <v>1131</v>
      </c>
      <c r="J21" s="7">
        <v>1131</v>
      </c>
      <c r="K21" s="7">
        <v>1131</v>
      </c>
      <c r="L21" s="7">
        <v>1131</v>
      </c>
      <c r="M21" s="7">
        <v>1131</v>
      </c>
      <c r="N21" s="7">
        <v>565.5</v>
      </c>
      <c r="O21" s="7">
        <v>565.5</v>
      </c>
      <c r="P21" s="7">
        <v>565.5</v>
      </c>
      <c r="Q21" s="7">
        <v>565.5</v>
      </c>
      <c r="R21" s="7">
        <v>1131</v>
      </c>
      <c r="S21" s="7">
        <v>1131</v>
      </c>
      <c r="T21" s="7">
        <v>1131</v>
      </c>
      <c r="U21" s="7">
        <v>1131</v>
      </c>
      <c r="V21" s="7">
        <v>1131</v>
      </c>
      <c r="W21" s="7">
        <v>1131</v>
      </c>
      <c r="X21" s="7">
        <v>1131</v>
      </c>
      <c r="Y21" s="7">
        <v>1131</v>
      </c>
      <c r="Z21" s="7">
        <v>1131</v>
      </c>
      <c r="AA21" s="7">
        <v>1131</v>
      </c>
      <c r="AB21" s="7">
        <v>1131</v>
      </c>
      <c r="AC21" s="7">
        <v>1131</v>
      </c>
      <c r="AD21" s="7">
        <v>1131</v>
      </c>
      <c r="AE21" s="7">
        <v>1131</v>
      </c>
      <c r="AF21" s="7"/>
      <c r="AG21" s="7"/>
      <c r="AH21" s="7"/>
    </row>
    <row r="22" spans="1:34" ht="18.75" x14ac:dyDescent="0.3">
      <c r="A22" s="7">
        <v>20</v>
      </c>
      <c r="B22" s="8">
        <v>0.19791666666666666</v>
      </c>
      <c r="C22" s="8">
        <v>0.20833333333333334</v>
      </c>
      <c r="D22" s="7">
        <v>1131</v>
      </c>
      <c r="E22" s="7">
        <v>1131</v>
      </c>
      <c r="F22" s="7">
        <v>565.5</v>
      </c>
      <c r="G22" s="7">
        <v>1131</v>
      </c>
      <c r="H22" s="7">
        <v>1131</v>
      </c>
      <c r="I22" s="7">
        <v>1131</v>
      </c>
      <c r="J22" s="7">
        <v>1131</v>
      </c>
      <c r="K22" s="7">
        <v>1131</v>
      </c>
      <c r="L22" s="7">
        <v>1131</v>
      </c>
      <c r="M22" s="7">
        <v>1131</v>
      </c>
      <c r="N22" s="7">
        <v>565.5</v>
      </c>
      <c r="O22" s="7">
        <v>565.5</v>
      </c>
      <c r="P22" s="7">
        <v>565.5</v>
      </c>
      <c r="Q22" s="7">
        <v>565.5</v>
      </c>
      <c r="R22" s="7">
        <v>1131</v>
      </c>
      <c r="S22" s="7">
        <v>1131</v>
      </c>
      <c r="T22" s="7">
        <v>1131</v>
      </c>
      <c r="U22" s="7">
        <v>1131</v>
      </c>
      <c r="V22" s="7">
        <v>1131</v>
      </c>
      <c r="W22" s="7">
        <v>1131</v>
      </c>
      <c r="X22" s="7">
        <v>1131</v>
      </c>
      <c r="Y22" s="7">
        <v>1131</v>
      </c>
      <c r="Z22" s="7">
        <v>1131</v>
      </c>
      <c r="AA22" s="7">
        <v>1131</v>
      </c>
      <c r="AB22" s="7">
        <v>1131</v>
      </c>
      <c r="AC22" s="7">
        <v>1131</v>
      </c>
      <c r="AD22" s="7">
        <v>1131</v>
      </c>
      <c r="AE22" s="7">
        <v>1131</v>
      </c>
      <c r="AF22" s="7"/>
      <c r="AG22" s="7"/>
      <c r="AH22" s="7"/>
    </row>
    <row r="23" spans="1:34" ht="18.75" x14ac:dyDescent="0.3">
      <c r="A23" s="7">
        <v>21</v>
      </c>
      <c r="B23" s="8">
        <v>0.20833333333333334</v>
      </c>
      <c r="C23" s="8">
        <v>0.21875</v>
      </c>
      <c r="D23" s="7">
        <v>1131</v>
      </c>
      <c r="E23" s="7">
        <v>1131</v>
      </c>
      <c r="F23" s="7">
        <v>565.5</v>
      </c>
      <c r="G23" s="7">
        <v>1131</v>
      </c>
      <c r="H23" s="7">
        <v>1131</v>
      </c>
      <c r="I23" s="7">
        <v>1131</v>
      </c>
      <c r="J23" s="7">
        <v>1131</v>
      </c>
      <c r="K23" s="7">
        <v>1131</v>
      </c>
      <c r="L23" s="7">
        <v>1131</v>
      </c>
      <c r="M23" s="7">
        <v>1131</v>
      </c>
      <c r="N23" s="7">
        <v>565.5</v>
      </c>
      <c r="O23" s="7">
        <v>565.5</v>
      </c>
      <c r="P23" s="7">
        <v>565.5</v>
      </c>
      <c r="Q23" s="7">
        <v>565.5</v>
      </c>
      <c r="R23" s="7">
        <v>1131</v>
      </c>
      <c r="S23" s="7">
        <v>1131</v>
      </c>
      <c r="T23" s="7">
        <v>1131</v>
      </c>
      <c r="U23" s="7">
        <v>1131</v>
      </c>
      <c r="V23" s="7">
        <v>1131</v>
      </c>
      <c r="W23" s="7">
        <v>1131</v>
      </c>
      <c r="X23" s="7">
        <v>1131</v>
      </c>
      <c r="Y23" s="7">
        <v>1131</v>
      </c>
      <c r="Z23" s="7">
        <v>1131</v>
      </c>
      <c r="AA23" s="7">
        <v>1131</v>
      </c>
      <c r="AB23" s="7">
        <v>1131</v>
      </c>
      <c r="AC23" s="7">
        <v>1131</v>
      </c>
      <c r="AD23" s="7">
        <v>1131</v>
      </c>
      <c r="AE23" s="7">
        <v>1131</v>
      </c>
      <c r="AF23" s="7"/>
      <c r="AG23" s="7"/>
      <c r="AH23" s="7"/>
    </row>
    <row r="24" spans="1:34" ht="18.75" x14ac:dyDescent="0.3">
      <c r="A24" s="7">
        <v>22</v>
      </c>
      <c r="B24" s="8">
        <v>0.21875</v>
      </c>
      <c r="C24" s="8">
        <v>0.22916666666666666</v>
      </c>
      <c r="D24" s="7">
        <v>1131</v>
      </c>
      <c r="E24" s="7">
        <v>1131</v>
      </c>
      <c r="F24" s="7">
        <v>565.5</v>
      </c>
      <c r="G24" s="7">
        <v>1131</v>
      </c>
      <c r="H24" s="7">
        <v>1131</v>
      </c>
      <c r="I24" s="7">
        <v>1131</v>
      </c>
      <c r="J24" s="7">
        <v>1131</v>
      </c>
      <c r="K24" s="7">
        <v>1131</v>
      </c>
      <c r="L24" s="7">
        <v>1131</v>
      </c>
      <c r="M24" s="7">
        <v>1131</v>
      </c>
      <c r="N24" s="7">
        <v>565.5</v>
      </c>
      <c r="O24" s="7">
        <v>565.5</v>
      </c>
      <c r="P24" s="7">
        <v>565.5</v>
      </c>
      <c r="Q24" s="7">
        <v>565.5</v>
      </c>
      <c r="R24" s="7">
        <v>1131</v>
      </c>
      <c r="S24" s="7">
        <v>1131</v>
      </c>
      <c r="T24" s="7">
        <v>1131</v>
      </c>
      <c r="U24" s="7">
        <v>1131</v>
      </c>
      <c r="V24" s="7">
        <v>1131</v>
      </c>
      <c r="W24" s="7">
        <v>1131</v>
      </c>
      <c r="X24" s="7">
        <v>1131</v>
      </c>
      <c r="Y24" s="7">
        <v>1131</v>
      </c>
      <c r="Z24" s="7">
        <v>1131</v>
      </c>
      <c r="AA24" s="7">
        <v>1131</v>
      </c>
      <c r="AB24" s="7">
        <v>1131</v>
      </c>
      <c r="AC24" s="7">
        <v>1131</v>
      </c>
      <c r="AD24" s="7">
        <v>1131</v>
      </c>
      <c r="AE24" s="7">
        <v>1131</v>
      </c>
      <c r="AF24" s="7"/>
      <c r="AG24" s="7"/>
      <c r="AH24" s="7"/>
    </row>
    <row r="25" spans="1:34" ht="18.75" x14ac:dyDescent="0.3">
      <c r="A25" s="7">
        <v>23</v>
      </c>
      <c r="B25" s="8">
        <v>0.22916666666666666</v>
      </c>
      <c r="C25" s="8">
        <v>0.23958333333333334</v>
      </c>
      <c r="D25" s="7">
        <v>1131</v>
      </c>
      <c r="E25" s="7">
        <v>1131</v>
      </c>
      <c r="F25" s="7">
        <v>565.5</v>
      </c>
      <c r="G25" s="7">
        <v>1131</v>
      </c>
      <c r="H25" s="7">
        <v>1131</v>
      </c>
      <c r="I25" s="7">
        <v>1131</v>
      </c>
      <c r="J25" s="7">
        <v>1131</v>
      </c>
      <c r="K25" s="7">
        <v>1131</v>
      </c>
      <c r="L25" s="7">
        <v>1131</v>
      </c>
      <c r="M25" s="7">
        <v>1131</v>
      </c>
      <c r="N25" s="7">
        <v>565.5</v>
      </c>
      <c r="O25" s="7">
        <v>565.5</v>
      </c>
      <c r="P25" s="7">
        <v>565.5</v>
      </c>
      <c r="Q25" s="7">
        <v>565.5</v>
      </c>
      <c r="R25" s="7">
        <v>1131</v>
      </c>
      <c r="S25" s="7">
        <v>1131</v>
      </c>
      <c r="T25" s="7">
        <v>1131</v>
      </c>
      <c r="U25" s="7">
        <v>1131</v>
      </c>
      <c r="V25" s="7">
        <v>1131</v>
      </c>
      <c r="W25" s="7">
        <v>1131</v>
      </c>
      <c r="X25" s="7">
        <v>1131</v>
      </c>
      <c r="Y25" s="7">
        <v>1131</v>
      </c>
      <c r="Z25" s="7">
        <v>1131</v>
      </c>
      <c r="AA25" s="7">
        <v>1131</v>
      </c>
      <c r="AB25" s="7">
        <v>1131</v>
      </c>
      <c r="AC25" s="7">
        <v>1131</v>
      </c>
      <c r="AD25" s="7">
        <v>1131</v>
      </c>
      <c r="AE25" s="7">
        <v>1131</v>
      </c>
      <c r="AF25" s="7"/>
      <c r="AG25" s="7"/>
      <c r="AH25" s="7"/>
    </row>
    <row r="26" spans="1:34" ht="18.75" x14ac:dyDescent="0.3">
      <c r="A26" s="7">
        <v>24</v>
      </c>
      <c r="B26" s="8">
        <v>0.23958333333333334</v>
      </c>
      <c r="C26" s="8">
        <v>0.25</v>
      </c>
      <c r="D26" s="7">
        <v>1131</v>
      </c>
      <c r="E26" s="7">
        <v>1131</v>
      </c>
      <c r="F26" s="7">
        <v>565.5</v>
      </c>
      <c r="G26" s="7">
        <v>1131</v>
      </c>
      <c r="H26" s="7">
        <v>1131</v>
      </c>
      <c r="I26" s="7">
        <v>1131</v>
      </c>
      <c r="J26" s="7">
        <v>1131</v>
      </c>
      <c r="K26" s="7">
        <v>1131</v>
      </c>
      <c r="L26" s="7">
        <v>1131</v>
      </c>
      <c r="M26" s="7">
        <v>1131</v>
      </c>
      <c r="N26" s="7">
        <v>565.5</v>
      </c>
      <c r="O26" s="7">
        <v>565.5</v>
      </c>
      <c r="P26" s="7">
        <v>565.5</v>
      </c>
      <c r="Q26" s="7">
        <v>565.5</v>
      </c>
      <c r="R26" s="7">
        <v>1131</v>
      </c>
      <c r="S26" s="7">
        <v>1131</v>
      </c>
      <c r="T26" s="7">
        <v>1131</v>
      </c>
      <c r="U26" s="7">
        <v>1131</v>
      </c>
      <c r="V26" s="7">
        <v>1131</v>
      </c>
      <c r="W26" s="7">
        <v>1131</v>
      </c>
      <c r="X26" s="7">
        <v>1131</v>
      </c>
      <c r="Y26" s="7">
        <v>1131</v>
      </c>
      <c r="Z26" s="7">
        <v>1131</v>
      </c>
      <c r="AA26" s="7">
        <v>1131</v>
      </c>
      <c r="AB26" s="7">
        <v>1131</v>
      </c>
      <c r="AC26" s="7">
        <v>1131</v>
      </c>
      <c r="AD26" s="7">
        <v>1131</v>
      </c>
      <c r="AE26" s="7">
        <v>1131</v>
      </c>
      <c r="AF26" s="7"/>
      <c r="AG26" s="7"/>
      <c r="AH26" s="7"/>
    </row>
    <row r="27" spans="1:34" ht="18.75" x14ac:dyDescent="0.3">
      <c r="A27" s="7">
        <v>25</v>
      </c>
      <c r="B27" s="8">
        <v>0.25</v>
      </c>
      <c r="C27" s="8">
        <v>0.26041666666666669</v>
      </c>
      <c r="D27" s="7">
        <v>1131</v>
      </c>
      <c r="E27" s="7">
        <v>1131</v>
      </c>
      <c r="F27" s="7">
        <v>565.5</v>
      </c>
      <c r="G27" s="7">
        <v>1131</v>
      </c>
      <c r="H27" s="7">
        <v>1131</v>
      </c>
      <c r="I27" s="7">
        <v>1131</v>
      </c>
      <c r="J27" s="7">
        <v>1131</v>
      </c>
      <c r="K27" s="7">
        <v>1131</v>
      </c>
      <c r="L27" s="7">
        <v>1131</v>
      </c>
      <c r="M27" s="7">
        <v>1131</v>
      </c>
      <c r="N27" s="7">
        <v>565.5</v>
      </c>
      <c r="O27" s="7">
        <v>565.5</v>
      </c>
      <c r="P27" s="7">
        <v>565.5</v>
      </c>
      <c r="Q27" s="7">
        <v>565.5</v>
      </c>
      <c r="R27" s="7">
        <v>1131</v>
      </c>
      <c r="S27" s="7">
        <v>1131</v>
      </c>
      <c r="T27" s="7">
        <v>1131</v>
      </c>
      <c r="U27" s="7">
        <v>1131</v>
      </c>
      <c r="V27" s="7">
        <v>1131</v>
      </c>
      <c r="W27" s="7">
        <v>1131</v>
      </c>
      <c r="X27" s="7">
        <v>1131</v>
      </c>
      <c r="Y27" s="7">
        <v>1131</v>
      </c>
      <c r="Z27" s="7">
        <v>1131</v>
      </c>
      <c r="AA27" s="7">
        <v>1131</v>
      </c>
      <c r="AB27" s="7">
        <v>1131</v>
      </c>
      <c r="AC27" s="7">
        <v>1131</v>
      </c>
      <c r="AD27" s="7">
        <v>1131</v>
      </c>
      <c r="AE27" s="7">
        <v>1131</v>
      </c>
      <c r="AF27" s="7"/>
      <c r="AG27" s="7"/>
      <c r="AH27" s="7"/>
    </row>
    <row r="28" spans="1:34" ht="18.75" x14ac:dyDescent="0.3">
      <c r="A28" s="7">
        <v>26</v>
      </c>
      <c r="B28" s="8">
        <v>0.26041666666666669</v>
      </c>
      <c r="C28" s="8">
        <v>0.27083333333333331</v>
      </c>
      <c r="D28" s="7">
        <v>1131</v>
      </c>
      <c r="E28" s="7">
        <v>1131</v>
      </c>
      <c r="F28" s="7">
        <v>565.5</v>
      </c>
      <c r="G28" s="7">
        <v>1131</v>
      </c>
      <c r="H28" s="7">
        <v>1131</v>
      </c>
      <c r="I28" s="7">
        <v>1131</v>
      </c>
      <c r="J28" s="7">
        <v>1131</v>
      </c>
      <c r="K28" s="7">
        <v>1131</v>
      </c>
      <c r="L28" s="7">
        <v>1131</v>
      </c>
      <c r="M28" s="7">
        <v>1131</v>
      </c>
      <c r="N28" s="7">
        <v>565.5</v>
      </c>
      <c r="O28" s="7">
        <v>565.5</v>
      </c>
      <c r="P28" s="7">
        <v>565.5</v>
      </c>
      <c r="Q28" s="7">
        <v>565.5</v>
      </c>
      <c r="R28" s="7">
        <v>1131</v>
      </c>
      <c r="S28" s="7">
        <v>1131</v>
      </c>
      <c r="T28" s="7">
        <v>1131</v>
      </c>
      <c r="U28" s="7">
        <v>1131</v>
      </c>
      <c r="V28" s="7">
        <v>1131</v>
      </c>
      <c r="W28" s="7">
        <v>1131</v>
      </c>
      <c r="X28" s="7">
        <v>1131</v>
      </c>
      <c r="Y28" s="7">
        <v>1131</v>
      </c>
      <c r="Z28" s="7">
        <v>1131</v>
      </c>
      <c r="AA28" s="7">
        <v>1131</v>
      </c>
      <c r="AB28" s="7">
        <v>1131</v>
      </c>
      <c r="AC28" s="7">
        <v>1131</v>
      </c>
      <c r="AD28" s="7">
        <v>1131</v>
      </c>
      <c r="AE28" s="7">
        <v>1131</v>
      </c>
      <c r="AF28" s="7"/>
      <c r="AG28" s="7"/>
      <c r="AH28" s="7"/>
    </row>
    <row r="29" spans="1:34" ht="18.75" x14ac:dyDescent="0.3">
      <c r="A29" s="7">
        <v>27</v>
      </c>
      <c r="B29" s="8">
        <v>0.27083333333333331</v>
      </c>
      <c r="C29" s="8">
        <v>0.28125</v>
      </c>
      <c r="D29" s="7">
        <v>1131</v>
      </c>
      <c r="E29" s="7">
        <v>1131</v>
      </c>
      <c r="F29" s="7">
        <v>565.5</v>
      </c>
      <c r="G29" s="7">
        <v>1131</v>
      </c>
      <c r="H29" s="7">
        <v>1131</v>
      </c>
      <c r="I29" s="7">
        <v>1131</v>
      </c>
      <c r="J29" s="7">
        <v>1131</v>
      </c>
      <c r="K29" s="7">
        <v>1131</v>
      </c>
      <c r="L29" s="7">
        <v>1131</v>
      </c>
      <c r="M29" s="7">
        <v>1131</v>
      </c>
      <c r="N29" s="7">
        <v>565.5</v>
      </c>
      <c r="O29" s="7">
        <v>565.5</v>
      </c>
      <c r="P29" s="7">
        <v>565.5</v>
      </c>
      <c r="Q29" s="7">
        <v>565.5</v>
      </c>
      <c r="R29" s="7">
        <v>1131</v>
      </c>
      <c r="S29" s="7">
        <v>1131</v>
      </c>
      <c r="T29" s="7">
        <v>1131</v>
      </c>
      <c r="U29" s="7">
        <v>1131</v>
      </c>
      <c r="V29" s="7">
        <v>1131</v>
      </c>
      <c r="W29" s="7">
        <v>1131</v>
      </c>
      <c r="X29" s="7">
        <v>1131</v>
      </c>
      <c r="Y29" s="7">
        <v>1131</v>
      </c>
      <c r="Z29" s="7">
        <v>1131</v>
      </c>
      <c r="AA29" s="7">
        <v>1131</v>
      </c>
      <c r="AB29" s="7">
        <v>1131</v>
      </c>
      <c r="AC29" s="7">
        <v>1131</v>
      </c>
      <c r="AD29" s="7">
        <v>1131</v>
      </c>
      <c r="AE29" s="7">
        <v>1131</v>
      </c>
      <c r="AF29" s="7"/>
      <c r="AG29" s="7"/>
      <c r="AH29" s="7"/>
    </row>
    <row r="30" spans="1:34" ht="18.75" x14ac:dyDescent="0.3">
      <c r="A30" s="7">
        <v>28</v>
      </c>
      <c r="B30" s="8">
        <v>0.28125</v>
      </c>
      <c r="C30" s="8">
        <v>0.29166666666666669</v>
      </c>
      <c r="D30" s="7">
        <v>1131</v>
      </c>
      <c r="E30" s="7">
        <v>1131</v>
      </c>
      <c r="F30" s="7">
        <v>565.5</v>
      </c>
      <c r="G30" s="7">
        <v>1131</v>
      </c>
      <c r="H30" s="7">
        <v>1131</v>
      </c>
      <c r="I30" s="7">
        <v>1131</v>
      </c>
      <c r="J30" s="7">
        <v>1131</v>
      </c>
      <c r="K30" s="7">
        <v>1131</v>
      </c>
      <c r="L30" s="7">
        <v>1131</v>
      </c>
      <c r="M30" s="7">
        <v>1131</v>
      </c>
      <c r="N30" s="7">
        <v>565.5</v>
      </c>
      <c r="O30" s="7">
        <v>565.5</v>
      </c>
      <c r="P30" s="7">
        <v>565.5</v>
      </c>
      <c r="Q30" s="7">
        <v>565.5</v>
      </c>
      <c r="R30" s="7">
        <v>1131</v>
      </c>
      <c r="S30" s="7">
        <v>1131</v>
      </c>
      <c r="T30" s="7">
        <v>1131</v>
      </c>
      <c r="U30" s="7">
        <v>1131</v>
      </c>
      <c r="V30" s="7">
        <v>1131</v>
      </c>
      <c r="W30" s="7">
        <v>1131</v>
      </c>
      <c r="X30" s="7">
        <v>1131</v>
      </c>
      <c r="Y30" s="7">
        <v>1131</v>
      </c>
      <c r="Z30" s="7">
        <v>1131</v>
      </c>
      <c r="AA30" s="7">
        <v>1131</v>
      </c>
      <c r="AB30" s="7">
        <v>1131</v>
      </c>
      <c r="AC30" s="7">
        <v>1131</v>
      </c>
      <c r="AD30" s="7">
        <v>1131</v>
      </c>
      <c r="AE30" s="7">
        <v>1131</v>
      </c>
      <c r="AF30" s="7"/>
      <c r="AG30" s="7"/>
      <c r="AH30" s="7"/>
    </row>
    <row r="31" spans="1:34" ht="18.75" x14ac:dyDescent="0.3">
      <c r="A31" s="7">
        <v>29</v>
      </c>
      <c r="B31" s="8">
        <v>0.29166666666666669</v>
      </c>
      <c r="C31" s="8">
        <v>0.30208333333333331</v>
      </c>
      <c r="D31" s="7">
        <v>1131</v>
      </c>
      <c r="E31" s="7">
        <v>1131</v>
      </c>
      <c r="F31" s="7">
        <v>565.5</v>
      </c>
      <c r="G31" s="7">
        <v>1131</v>
      </c>
      <c r="H31" s="7">
        <v>1131</v>
      </c>
      <c r="I31" s="7">
        <v>1131</v>
      </c>
      <c r="J31" s="7">
        <v>1131</v>
      </c>
      <c r="K31" s="7">
        <v>1131</v>
      </c>
      <c r="L31" s="7">
        <v>1131</v>
      </c>
      <c r="M31" s="7">
        <v>1131</v>
      </c>
      <c r="N31" s="7">
        <v>565.5</v>
      </c>
      <c r="O31" s="7">
        <v>565.5</v>
      </c>
      <c r="P31" s="7">
        <v>565.5</v>
      </c>
      <c r="Q31" s="7">
        <v>565.5</v>
      </c>
      <c r="R31" s="7">
        <v>1131</v>
      </c>
      <c r="S31" s="7">
        <v>1131</v>
      </c>
      <c r="T31" s="7">
        <v>1131</v>
      </c>
      <c r="U31" s="7">
        <v>1131</v>
      </c>
      <c r="V31" s="7">
        <v>1131</v>
      </c>
      <c r="W31" s="7">
        <v>1131</v>
      </c>
      <c r="X31" s="7">
        <v>1131</v>
      </c>
      <c r="Y31" s="7">
        <v>1131</v>
      </c>
      <c r="Z31" s="7">
        <v>1131</v>
      </c>
      <c r="AA31" s="7">
        <v>1131</v>
      </c>
      <c r="AB31" s="7">
        <v>1131</v>
      </c>
      <c r="AC31" s="7">
        <v>1131</v>
      </c>
      <c r="AD31" s="7">
        <v>1131</v>
      </c>
      <c r="AE31" s="7">
        <v>1131</v>
      </c>
      <c r="AF31" s="7"/>
      <c r="AG31" s="7"/>
      <c r="AH31" s="7"/>
    </row>
    <row r="32" spans="1:34" ht="18.75" x14ac:dyDescent="0.3">
      <c r="A32" s="7">
        <v>30</v>
      </c>
      <c r="B32" s="8">
        <v>0.30208333333333331</v>
      </c>
      <c r="C32" s="8">
        <v>0.3125</v>
      </c>
      <c r="D32" s="7">
        <v>1131</v>
      </c>
      <c r="E32" s="7">
        <v>1131</v>
      </c>
      <c r="F32" s="7">
        <v>565.5</v>
      </c>
      <c r="G32" s="7">
        <v>1131</v>
      </c>
      <c r="H32" s="7">
        <v>1131</v>
      </c>
      <c r="I32" s="7">
        <v>1131</v>
      </c>
      <c r="J32" s="7">
        <v>1131</v>
      </c>
      <c r="K32" s="7">
        <v>1131</v>
      </c>
      <c r="L32" s="7">
        <v>1131</v>
      </c>
      <c r="M32" s="7">
        <v>1131</v>
      </c>
      <c r="N32" s="7">
        <v>565.5</v>
      </c>
      <c r="O32" s="7">
        <v>565.5</v>
      </c>
      <c r="P32" s="7">
        <v>565.5</v>
      </c>
      <c r="Q32" s="7">
        <v>565.5</v>
      </c>
      <c r="R32" s="7">
        <v>1131</v>
      </c>
      <c r="S32" s="7">
        <v>1131</v>
      </c>
      <c r="T32" s="7">
        <v>1131</v>
      </c>
      <c r="U32" s="7">
        <v>1131</v>
      </c>
      <c r="V32" s="7">
        <v>1131</v>
      </c>
      <c r="W32" s="7">
        <v>1131</v>
      </c>
      <c r="X32" s="7">
        <v>1131</v>
      </c>
      <c r="Y32" s="7">
        <v>1131</v>
      </c>
      <c r="Z32" s="7">
        <v>1131</v>
      </c>
      <c r="AA32" s="7">
        <v>1131</v>
      </c>
      <c r="AB32" s="7">
        <v>1131</v>
      </c>
      <c r="AC32" s="7">
        <v>1131</v>
      </c>
      <c r="AD32" s="7">
        <v>1131</v>
      </c>
      <c r="AE32" s="7">
        <v>1131</v>
      </c>
      <c r="AF32" s="7"/>
      <c r="AG32" s="7"/>
      <c r="AH32" s="7"/>
    </row>
    <row r="33" spans="1:34" ht="18.75" x14ac:dyDescent="0.3">
      <c r="A33" s="7">
        <v>31</v>
      </c>
      <c r="B33" s="8">
        <v>0.3125</v>
      </c>
      <c r="C33" s="8">
        <v>0.32291666666666669</v>
      </c>
      <c r="D33" s="7">
        <v>1131</v>
      </c>
      <c r="E33" s="7">
        <v>1131</v>
      </c>
      <c r="F33" s="7">
        <v>565.5</v>
      </c>
      <c r="G33" s="7">
        <v>1131</v>
      </c>
      <c r="H33" s="7">
        <v>1131</v>
      </c>
      <c r="I33" s="7">
        <v>1131</v>
      </c>
      <c r="J33" s="7">
        <v>1131</v>
      </c>
      <c r="K33" s="7">
        <v>1131</v>
      </c>
      <c r="L33" s="7">
        <v>1131</v>
      </c>
      <c r="M33" s="7">
        <v>1131</v>
      </c>
      <c r="N33" s="7">
        <v>565.5</v>
      </c>
      <c r="O33" s="7">
        <v>565.5</v>
      </c>
      <c r="P33" s="7">
        <v>565.5</v>
      </c>
      <c r="Q33" s="7">
        <v>565.5</v>
      </c>
      <c r="R33" s="7">
        <v>1131</v>
      </c>
      <c r="S33" s="7">
        <v>1131</v>
      </c>
      <c r="T33" s="7">
        <v>1131</v>
      </c>
      <c r="U33" s="7">
        <v>1131</v>
      </c>
      <c r="V33" s="7">
        <v>1131</v>
      </c>
      <c r="W33" s="7">
        <v>1131</v>
      </c>
      <c r="X33" s="7">
        <v>1131</v>
      </c>
      <c r="Y33" s="7">
        <v>1131</v>
      </c>
      <c r="Z33" s="7">
        <v>1131</v>
      </c>
      <c r="AA33" s="7">
        <v>1131</v>
      </c>
      <c r="AB33" s="7">
        <v>1131</v>
      </c>
      <c r="AC33" s="7">
        <v>1131</v>
      </c>
      <c r="AD33" s="7">
        <v>1131</v>
      </c>
      <c r="AE33" s="7">
        <v>1131</v>
      </c>
      <c r="AF33" s="7"/>
      <c r="AG33" s="7"/>
      <c r="AH33" s="7"/>
    </row>
    <row r="34" spans="1:34" ht="18.75" x14ac:dyDescent="0.3">
      <c r="A34" s="7">
        <v>32</v>
      </c>
      <c r="B34" s="8">
        <v>0.32291666666666669</v>
      </c>
      <c r="C34" s="8">
        <v>0.33333333333333331</v>
      </c>
      <c r="D34" s="7">
        <v>1131</v>
      </c>
      <c r="E34" s="7">
        <v>1131</v>
      </c>
      <c r="F34" s="7">
        <v>565.5</v>
      </c>
      <c r="G34" s="7">
        <v>1131</v>
      </c>
      <c r="H34" s="7">
        <v>1131</v>
      </c>
      <c r="I34" s="7">
        <v>1131</v>
      </c>
      <c r="J34" s="7">
        <v>1131</v>
      </c>
      <c r="K34" s="7">
        <v>1131</v>
      </c>
      <c r="L34" s="7">
        <v>1131</v>
      </c>
      <c r="M34" s="7">
        <v>1131</v>
      </c>
      <c r="N34" s="7">
        <v>565.5</v>
      </c>
      <c r="O34" s="7">
        <v>565.5</v>
      </c>
      <c r="P34" s="7">
        <v>565.5</v>
      </c>
      <c r="Q34" s="7">
        <v>565.5</v>
      </c>
      <c r="R34" s="7">
        <v>1131</v>
      </c>
      <c r="S34" s="7">
        <v>1131</v>
      </c>
      <c r="T34" s="7">
        <v>1131</v>
      </c>
      <c r="U34" s="7">
        <v>1131</v>
      </c>
      <c r="V34" s="7">
        <v>1131</v>
      </c>
      <c r="W34" s="7">
        <v>1131</v>
      </c>
      <c r="X34" s="7">
        <v>1131</v>
      </c>
      <c r="Y34" s="7">
        <v>1131</v>
      </c>
      <c r="Z34" s="7">
        <v>1131</v>
      </c>
      <c r="AA34" s="7">
        <v>1131</v>
      </c>
      <c r="AB34" s="7">
        <v>1131</v>
      </c>
      <c r="AC34" s="7">
        <v>1131</v>
      </c>
      <c r="AD34" s="7">
        <v>1131</v>
      </c>
      <c r="AE34" s="7">
        <v>1131</v>
      </c>
      <c r="AF34" s="7"/>
      <c r="AG34" s="7"/>
      <c r="AH34" s="7"/>
    </row>
    <row r="35" spans="1:34" ht="18.75" x14ac:dyDescent="0.3">
      <c r="A35" s="7">
        <v>33</v>
      </c>
      <c r="B35" s="8">
        <v>0.33333333333333331</v>
      </c>
      <c r="C35" s="8">
        <v>0.34375</v>
      </c>
      <c r="D35" s="7">
        <v>1131</v>
      </c>
      <c r="E35" s="7">
        <v>1131</v>
      </c>
      <c r="F35" s="7">
        <v>565.5</v>
      </c>
      <c r="G35" s="7">
        <v>1131</v>
      </c>
      <c r="H35" s="7">
        <v>1131</v>
      </c>
      <c r="I35" s="7">
        <v>1131</v>
      </c>
      <c r="J35" s="7">
        <v>1131</v>
      </c>
      <c r="K35" s="7">
        <v>1131</v>
      </c>
      <c r="L35" s="7">
        <v>1131</v>
      </c>
      <c r="M35" s="7">
        <v>1131</v>
      </c>
      <c r="N35" s="7">
        <v>565.5</v>
      </c>
      <c r="O35" s="7">
        <v>565.5</v>
      </c>
      <c r="P35" s="7">
        <v>565.5</v>
      </c>
      <c r="Q35" s="7">
        <v>565.5</v>
      </c>
      <c r="R35" s="7">
        <v>1131</v>
      </c>
      <c r="S35" s="7">
        <v>1131</v>
      </c>
      <c r="T35" s="7">
        <v>1131</v>
      </c>
      <c r="U35" s="7">
        <v>1131</v>
      </c>
      <c r="V35" s="7">
        <v>1131</v>
      </c>
      <c r="W35" s="7">
        <v>1131</v>
      </c>
      <c r="X35" s="7">
        <v>1131</v>
      </c>
      <c r="Y35" s="7">
        <v>1131</v>
      </c>
      <c r="Z35" s="7">
        <v>1131</v>
      </c>
      <c r="AA35" s="7">
        <v>1131</v>
      </c>
      <c r="AB35" s="7">
        <v>1131</v>
      </c>
      <c r="AC35" s="7">
        <v>1131</v>
      </c>
      <c r="AD35" s="7">
        <v>1131</v>
      </c>
      <c r="AE35" s="7">
        <v>1131</v>
      </c>
      <c r="AF35" s="7"/>
      <c r="AG35" s="7"/>
      <c r="AH35" s="7"/>
    </row>
    <row r="36" spans="1:34" ht="18.75" x14ac:dyDescent="0.3">
      <c r="A36" s="7">
        <v>34</v>
      </c>
      <c r="B36" s="8">
        <v>0.34375</v>
      </c>
      <c r="C36" s="8">
        <v>0.35416666666666669</v>
      </c>
      <c r="D36" s="7">
        <v>1131</v>
      </c>
      <c r="E36" s="7">
        <v>1131</v>
      </c>
      <c r="F36" s="7">
        <v>565.5</v>
      </c>
      <c r="G36" s="7">
        <v>1131</v>
      </c>
      <c r="H36" s="7">
        <v>1131</v>
      </c>
      <c r="I36" s="7">
        <v>1131</v>
      </c>
      <c r="J36" s="7">
        <v>1131</v>
      </c>
      <c r="K36" s="7">
        <v>1131</v>
      </c>
      <c r="L36" s="7">
        <v>1131</v>
      </c>
      <c r="M36" s="7">
        <v>1131</v>
      </c>
      <c r="N36" s="7">
        <v>565.5</v>
      </c>
      <c r="O36" s="7">
        <v>565.5</v>
      </c>
      <c r="P36" s="7">
        <v>565.5</v>
      </c>
      <c r="Q36" s="7">
        <v>565.5</v>
      </c>
      <c r="R36" s="7">
        <v>1131</v>
      </c>
      <c r="S36" s="7">
        <v>1131</v>
      </c>
      <c r="T36" s="7">
        <v>1131</v>
      </c>
      <c r="U36" s="7">
        <v>1131</v>
      </c>
      <c r="V36" s="7">
        <v>1131</v>
      </c>
      <c r="W36" s="7">
        <v>1131</v>
      </c>
      <c r="X36" s="7">
        <v>1131</v>
      </c>
      <c r="Y36" s="7">
        <v>1131</v>
      </c>
      <c r="Z36" s="7">
        <v>1131</v>
      </c>
      <c r="AA36" s="7">
        <v>1131</v>
      </c>
      <c r="AB36" s="7">
        <v>1131</v>
      </c>
      <c r="AC36" s="7">
        <v>1131</v>
      </c>
      <c r="AD36" s="7">
        <v>1131</v>
      </c>
      <c r="AE36" s="7">
        <v>1131</v>
      </c>
      <c r="AF36" s="7"/>
      <c r="AG36" s="7"/>
      <c r="AH36" s="7"/>
    </row>
    <row r="37" spans="1:34" ht="18.75" x14ac:dyDescent="0.3">
      <c r="A37" s="7">
        <v>35</v>
      </c>
      <c r="B37" s="8">
        <v>0.35416666666666669</v>
      </c>
      <c r="C37" s="8">
        <v>0.36458333333333331</v>
      </c>
      <c r="D37" s="7">
        <v>1131</v>
      </c>
      <c r="E37" s="7">
        <v>1131</v>
      </c>
      <c r="F37" s="7">
        <v>565.5</v>
      </c>
      <c r="G37" s="7">
        <v>1131</v>
      </c>
      <c r="H37" s="7">
        <v>1131</v>
      </c>
      <c r="I37" s="7">
        <v>1131</v>
      </c>
      <c r="J37" s="7">
        <v>1131</v>
      </c>
      <c r="K37" s="7">
        <v>1131</v>
      </c>
      <c r="L37" s="7">
        <v>1131</v>
      </c>
      <c r="M37" s="7">
        <v>1131</v>
      </c>
      <c r="N37" s="7">
        <v>565.5</v>
      </c>
      <c r="O37" s="7">
        <v>565.5</v>
      </c>
      <c r="P37" s="7">
        <v>565.5</v>
      </c>
      <c r="Q37" s="7">
        <v>565.5</v>
      </c>
      <c r="R37" s="7">
        <v>1131</v>
      </c>
      <c r="S37" s="7">
        <v>1131</v>
      </c>
      <c r="T37" s="7">
        <v>1131</v>
      </c>
      <c r="U37" s="7">
        <v>1131</v>
      </c>
      <c r="V37" s="7">
        <v>1131</v>
      </c>
      <c r="W37" s="7">
        <v>1131</v>
      </c>
      <c r="X37" s="7">
        <v>1131</v>
      </c>
      <c r="Y37" s="7">
        <v>1131</v>
      </c>
      <c r="Z37" s="7">
        <v>1131</v>
      </c>
      <c r="AA37" s="7">
        <v>1131</v>
      </c>
      <c r="AB37" s="7">
        <v>1131</v>
      </c>
      <c r="AC37" s="7">
        <v>1131</v>
      </c>
      <c r="AD37" s="7">
        <v>1131</v>
      </c>
      <c r="AE37" s="7">
        <v>1131</v>
      </c>
      <c r="AF37" s="7"/>
      <c r="AG37" s="7"/>
      <c r="AH37" s="7"/>
    </row>
    <row r="38" spans="1:34" ht="18.75" x14ac:dyDescent="0.3">
      <c r="A38" s="7">
        <v>36</v>
      </c>
      <c r="B38" s="8">
        <v>0.36458333333333331</v>
      </c>
      <c r="C38" s="8">
        <v>0.375</v>
      </c>
      <c r="D38" s="7">
        <v>1131</v>
      </c>
      <c r="E38" s="7">
        <v>1131</v>
      </c>
      <c r="F38" s="7">
        <v>565.5</v>
      </c>
      <c r="G38" s="7">
        <v>1131</v>
      </c>
      <c r="H38" s="7">
        <v>1131</v>
      </c>
      <c r="I38" s="7">
        <v>1131</v>
      </c>
      <c r="J38" s="7">
        <v>1131</v>
      </c>
      <c r="K38" s="7">
        <v>1131</v>
      </c>
      <c r="L38" s="7">
        <v>1131</v>
      </c>
      <c r="M38" s="7">
        <v>1131</v>
      </c>
      <c r="N38" s="7">
        <v>565.5</v>
      </c>
      <c r="O38" s="7">
        <v>565.5</v>
      </c>
      <c r="P38" s="7">
        <v>565.5</v>
      </c>
      <c r="Q38" s="7">
        <v>565.5</v>
      </c>
      <c r="R38" s="7">
        <v>1131</v>
      </c>
      <c r="S38" s="7">
        <v>1131</v>
      </c>
      <c r="T38" s="7">
        <v>1131</v>
      </c>
      <c r="U38" s="7">
        <v>1131</v>
      </c>
      <c r="V38" s="7">
        <v>1131</v>
      </c>
      <c r="W38" s="7">
        <v>1131</v>
      </c>
      <c r="X38" s="7">
        <v>1131</v>
      </c>
      <c r="Y38" s="7">
        <v>1131</v>
      </c>
      <c r="Z38" s="7">
        <v>1131</v>
      </c>
      <c r="AA38" s="7">
        <v>1131</v>
      </c>
      <c r="AB38" s="7">
        <v>1131</v>
      </c>
      <c r="AC38" s="7">
        <v>1131</v>
      </c>
      <c r="AD38" s="7">
        <v>1131</v>
      </c>
      <c r="AE38" s="7">
        <v>1131</v>
      </c>
      <c r="AF38" s="7"/>
      <c r="AG38" s="7"/>
      <c r="AH38" s="7"/>
    </row>
    <row r="39" spans="1:34" ht="18.75" x14ac:dyDescent="0.3">
      <c r="A39" s="7">
        <v>37</v>
      </c>
      <c r="B39" s="8">
        <v>0.375</v>
      </c>
      <c r="C39" s="8">
        <v>0.38541666666666669</v>
      </c>
      <c r="D39" s="7">
        <v>1131</v>
      </c>
      <c r="E39" s="7">
        <v>1131</v>
      </c>
      <c r="F39" s="7">
        <v>565.5</v>
      </c>
      <c r="G39" s="7">
        <v>1131</v>
      </c>
      <c r="H39" s="7">
        <v>1131</v>
      </c>
      <c r="I39" s="7">
        <v>1131</v>
      </c>
      <c r="J39" s="7">
        <v>1131</v>
      </c>
      <c r="K39" s="7">
        <v>1131</v>
      </c>
      <c r="L39" s="7">
        <v>1131</v>
      </c>
      <c r="M39" s="7">
        <v>1131</v>
      </c>
      <c r="N39" s="7">
        <v>565.5</v>
      </c>
      <c r="O39" s="7">
        <v>565.5</v>
      </c>
      <c r="P39" s="7">
        <v>565.5</v>
      </c>
      <c r="Q39" s="7">
        <v>565.5</v>
      </c>
      <c r="R39" s="7">
        <v>1131</v>
      </c>
      <c r="S39" s="7">
        <v>1131</v>
      </c>
      <c r="T39" s="7">
        <v>1131</v>
      </c>
      <c r="U39" s="7">
        <v>1131</v>
      </c>
      <c r="V39" s="7">
        <v>1131</v>
      </c>
      <c r="W39" s="7">
        <v>1131</v>
      </c>
      <c r="X39" s="7">
        <v>1131</v>
      </c>
      <c r="Y39" s="7">
        <v>1131</v>
      </c>
      <c r="Z39" s="7">
        <v>1131</v>
      </c>
      <c r="AA39" s="7">
        <v>1131</v>
      </c>
      <c r="AB39" s="7">
        <v>1131</v>
      </c>
      <c r="AC39" s="7">
        <v>1131</v>
      </c>
      <c r="AD39" s="7">
        <v>1131</v>
      </c>
      <c r="AE39" s="7">
        <v>1131</v>
      </c>
      <c r="AF39" s="7"/>
      <c r="AG39" s="7"/>
      <c r="AH39" s="7"/>
    </row>
    <row r="40" spans="1:34" ht="18.75" x14ac:dyDescent="0.3">
      <c r="A40" s="7">
        <v>38</v>
      </c>
      <c r="B40" s="8">
        <v>0.38541666666666669</v>
      </c>
      <c r="C40" s="8">
        <v>0.39583333333333331</v>
      </c>
      <c r="D40" s="7">
        <v>1131</v>
      </c>
      <c r="E40" s="7">
        <v>1131</v>
      </c>
      <c r="F40" s="7">
        <v>565.5</v>
      </c>
      <c r="G40" s="7">
        <v>1131</v>
      </c>
      <c r="H40" s="7">
        <v>1131</v>
      </c>
      <c r="I40" s="7">
        <v>1131</v>
      </c>
      <c r="J40" s="7">
        <v>1131</v>
      </c>
      <c r="K40" s="7">
        <v>1131</v>
      </c>
      <c r="L40" s="7">
        <v>1131</v>
      </c>
      <c r="M40" s="7">
        <v>1131</v>
      </c>
      <c r="N40" s="7">
        <v>565.5</v>
      </c>
      <c r="O40" s="7">
        <v>565.5</v>
      </c>
      <c r="P40" s="7">
        <v>565.5</v>
      </c>
      <c r="Q40" s="7">
        <v>565.5</v>
      </c>
      <c r="R40" s="7">
        <v>1131</v>
      </c>
      <c r="S40" s="7">
        <v>1131</v>
      </c>
      <c r="T40" s="7">
        <v>1131</v>
      </c>
      <c r="U40" s="7">
        <v>1131</v>
      </c>
      <c r="V40" s="7">
        <v>1131</v>
      </c>
      <c r="W40" s="7">
        <v>1131</v>
      </c>
      <c r="X40" s="7">
        <v>1131</v>
      </c>
      <c r="Y40" s="7">
        <v>1131</v>
      </c>
      <c r="Z40" s="7">
        <v>1131</v>
      </c>
      <c r="AA40" s="7">
        <v>1131</v>
      </c>
      <c r="AB40" s="7">
        <v>1131</v>
      </c>
      <c r="AC40" s="7">
        <v>1131</v>
      </c>
      <c r="AD40" s="7">
        <v>1131</v>
      </c>
      <c r="AE40" s="7">
        <v>1131</v>
      </c>
      <c r="AF40" s="7"/>
      <c r="AG40" s="7"/>
      <c r="AH40" s="7"/>
    </row>
    <row r="41" spans="1:34" ht="18.75" x14ac:dyDescent="0.3">
      <c r="A41" s="7">
        <v>39</v>
      </c>
      <c r="B41" s="8">
        <v>0.39583333333333331</v>
      </c>
      <c r="C41" s="8">
        <v>0.40625</v>
      </c>
      <c r="D41" s="7">
        <v>1131</v>
      </c>
      <c r="E41" s="7">
        <v>1131</v>
      </c>
      <c r="F41" s="7">
        <v>565.5</v>
      </c>
      <c r="G41" s="7">
        <v>1131</v>
      </c>
      <c r="H41" s="7">
        <v>1131</v>
      </c>
      <c r="I41" s="7">
        <v>1131</v>
      </c>
      <c r="J41" s="7">
        <v>1131</v>
      </c>
      <c r="K41" s="7">
        <v>1131</v>
      </c>
      <c r="L41" s="7">
        <v>1131</v>
      </c>
      <c r="M41" s="7">
        <v>1131</v>
      </c>
      <c r="N41" s="7">
        <v>565.5</v>
      </c>
      <c r="O41" s="7">
        <v>565.5</v>
      </c>
      <c r="P41" s="7">
        <v>565.5</v>
      </c>
      <c r="Q41" s="7">
        <v>565.5</v>
      </c>
      <c r="R41" s="7">
        <v>1131</v>
      </c>
      <c r="S41" s="7">
        <v>1131</v>
      </c>
      <c r="T41" s="7">
        <v>1131</v>
      </c>
      <c r="U41" s="7">
        <v>1131</v>
      </c>
      <c r="V41" s="7">
        <v>1131</v>
      </c>
      <c r="W41" s="7">
        <v>1131</v>
      </c>
      <c r="X41" s="7">
        <v>1131</v>
      </c>
      <c r="Y41" s="7">
        <v>1131</v>
      </c>
      <c r="Z41" s="7">
        <v>1131</v>
      </c>
      <c r="AA41" s="7">
        <v>1131</v>
      </c>
      <c r="AB41" s="7">
        <v>1131</v>
      </c>
      <c r="AC41" s="7">
        <v>1131</v>
      </c>
      <c r="AD41" s="7">
        <v>1131</v>
      </c>
      <c r="AE41" s="7">
        <v>1131</v>
      </c>
      <c r="AF41" s="7"/>
      <c r="AG41" s="7"/>
      <c r="AH41" s="7"/>
    </row>
    <row r="42" spans="1:34" ht="18.75" x14ac:dyDescent="0.3">
      <c r="A42" s="7">
        <v>40</v>
      </c>
      <c r="B42" s="8">
        <v>0.40625</v>
      </c>
      <c r="C42" s="8">
        <v>0.41666666666666669</v>
      </c>
      <c r="D42" s="7">
        <v>1131</v>
      </c>
      <c r="E42" s="7">
        <v>1131</v>
      </c>
      <c r="F42" s="7">
        <v>565.5</v>
      </c>
      <c r="G42" s="7">
        <v>1131</v>
      </c>
      <c r="H42" s="7">
        <v>1131</v>
      </c>
      <c r="I42" s="7">
        <v>1131</v>
      </c>
      <c r="J42" s="7">
        <v>1131</v>
      </c>
      <c r="K42" s="7">
        <v>1131</v>
      </c>
      <c r="L42" s="7">
        <v>1131</v>
      </c>
      <c r="M42" s="7">
        <v>1131</v>
      </c>
      <c r="N42" s="7">
        <v>565.5</v>
      </c>
      <c r="O42" s="7">
        <v>565.5</v>
      </c>
      <c r="P42" s="7">
        <v>565.5</v>
      </c>
      <c r="Q42" s="7">
        <v>565.5</v>
      </c>
      <c r="R42" s="7">
        <v>1131</v>
      </c>
      <c r="S42" s="7">
        <v>1131</v>
      </c>
      <c r="T42" s="7">
        <v>1131</v>
      </c>
      <c r="U42" s="7">
        <v>1131</v>
      </c>
      <c r="V42" s="7">
        <v>1131</v>
      </c>
      <c r="W42" s="7">
        <v>1131</v>
      </c>
      <c r="X42" s="7">
        <v>1131</v>
      </c>
      <c r="Y42" s="7">
        <v>1131</v>
      </c>
      <c r="Z42" s="7">
        <v>1131</v>
      </c>
      <c r="AA42" s="7">
        <v>1131</v>
      </c>
      <c r="AB42" s="7">
        <v>1131</v>
      </c>
      <c r="AC42" s="7">
        <v>1131</v>
      </c>
      <c r="AD42" s="7">
        <v>1131</v>
      </c>
      <c r="AE42" s="7">
        <v>1131</v>
      </c>
      <c r="AF42" s="7"/>
      <c r="AG42" s="7"/>
      <c r="AH42" s="7"/>
    </row>
    <row r="43" spans="1:34" ht="18.75" x14ac:dyDescent="0.3">
      <c r="A43" s="7">
        <v>41</v>
      </c>
      <c r="B43" s="8">
        <v>0.41666666666666669</v>
      </c>
      <c r="C43" s="8">
        <v>0.42708333333333331</v>
      </c>
      <c r="D43" s="7">
        <v>1131</v>
      </c>
      <c r="E43" s="7">
        <v>1131</v>
      </c>
      <c r="F43" s="7">
        <v>565.5</v>
      </c>
      <c r="G43" s="7">
        <v>1131</v>
      </c>
      <c r="H43" s="7">
        <v>1131</v>
      </c>
      <c r="I43" s="7">
        <v>1131</v>
      </c>
      <c r="J43" s="7">
        <v>1131</v>
      </c>
      <c r="K43" s="7">
        <v>1131</v>
      </c>
      <c r="L43" s="7">
        <v>1131</v>
      </c>
      <c r="M43" s="7">
        <v>1131</v>
      </c>
      <c r="N43" s="7">
        <v>565.5</v>
      </c>
      <c r="O43" s="7">
        <v>565.5</v>
      </c>
      <c r="P43" s="7">
        <v>565.5</v>
      </c>
      <c r="Q43" s="7">
        <v>565.5</v>
      </c>
      <c r="R43" s="7">
        <v>1131</v>
      </c>
      <c r="S43" s="7">
        <v>1131</v>
      </c>
      <c r="T43" s="7">
        <v>1131</v>
      </c>
      <c r="U43" s="7">
        <v>1131</v>
      </c>
      <c r="V43" s="7">
        <v>1131</v>
      </c>
      <c r="W43" s="7">
        <v>1131</v>
      </c>
      <c r="X43" s="7">
        <v>1131</v>
      </c>
      <c r="Y43" s="7">
        <v>1131</v>
      </c>
      <c r="Z43" s="7">
        <v>1131</v>
      </c>
      <c r="AA43" s="7">
        <v>1131</v>
      </c>
      <c r="AB43" s="7">
        <v>1131</v>
      </c>
      <c r="AC43" s="7">
        <v>1131</v>
      </c>
      <c r="AD43" s="7">
        <v>1131</v>
      </c>
      <c r="AE43" s="7">
        <v>1131</v>
      </c>
      <c r="AF43" s="7"/>
      <c r="AG43" s="7"/>
      <c r="AH43" s="7"/>
    </row>
    <row r="44" spans="1:34" ht="18.75" x14ac:dyDescent="0.3">
      <c r="A44" s="7">
        <v>42</v>
      </c>
      <c r="B44" s="8">
        <v>0.42708333333333331</v>
      </c>
      <c r="C44" s="8">
        <v>0.4375</v>
      </c>
      <c r="D44" s="7">
        <v>1131</v>
      </c>
      <c r="E44" s="7">
        <v>1131</v>
      </c>
      <c r="F44" s="7">
        <v>565.5</v>
      </c>
      <c r="G44" s="7">
        <v>1131</v>
      </c>
      <c r="H44" s="7">
        <v>1131</v>
      </c>
      <c r="I44" s="7">
        <v>1131</v>
      </c>
      <c r="J44" s="7">
        <v>1131</v>
      </c>
      <c r="K44" s="7">
        <v>1131</v>
      </c>
      <c r="L44" s="7">
        <v>1131</v>
      </c>
      <c r="M44" s="7">
        <v>1131</v>
      </c>
      <c r="N44" s="7">
        <v>565.5</v>
      </c>
      <c r="O44" s="7">
        <v>565.5</v>
      </c>
      <c r="P44" s="7">
        <v>565.5</v>
      </c>
      <c r="Q44" s="7">
        <v>565.5</v>
      </c>
      <c r="R44" s="7">
        <v>1131</v>
      </c>
      <c r="S44" s="7">
        <v>1131</v>
      </c>
      <c r="T44" s="7">
        <v>1131</v>
      </c>
      <c r="U44" s="7">
        <v>1131</v>
      </c>
      <c r="V44" s="7">
        <v>1131</v>
      </c>
      <c r="W44" s="7">
        <v>1131</v>
      </c>
      <c r="X44" s="7">
        <v>1131</v>
      </c>
      <c r="Y44" s="7">
        <v>1131</v>
      </c>
      <c r="Z44" s="7">
        <v>1131</v>
      </c>
      <c r="AA44" s="7">
        <v>1131</v>
      </c>
      <c r="AB44" s="7">
        <v>1131</v>
      </c>
      <c r="AC44" s="7">
        <v>1131</v>
      </c>
      <c r="AD44" s="7">
        <v>1131</v>
      </c>
      <c r="AE44" s="7">
        <v>1131</v>
      </c>
      <c r="AF44" s="7"/>
      <c r="AG44" s="7"/>
      <c r="AH44" s="7"/>
    </row>
    <row r="45" spans="1:34" ht="18.75" x14ac:dyDescent="0.3">
      <c r="A45" s="7">
        <v>43</v>
      </c>
      <c r="B45" s="8">
        <v>0.4375</v>
      </c>
      <c r="C45" s="8">
        <v>0.44791666666666669</v>
      </c>
      <c r="D45" s="7">
        <v>1131</v>
      </c>
      <c r="E45" s="7">
        <v>1131</v>
      </c>
      <c r="F45" s="7">
        <v>565.5</v>
      </c>
      <c r="G45" s="7">
        <v>1131</v>
      </c>
      <c r="H45" s="7">
        <v>1131</v>
      </c>
      <c r="I45" s="7">
        <v>1131</v>
      </c>
      <c r="J45" s="7">
        <v>1131</v>
      </c>
      <c r="K45" s="7">
        <v>1131</v>
      </c>
      <c r="L45" s="7">
        <v>1131</v>
      </c>
      <c r="M45" s="7">
        <v>1131</v>
      </c>
      <c r="N45" s="7">
        <v>565.5</v>
      </c>
      <c r="O45" s="7">
        <v>565.5</v>
      </c>
      <c r="P45" s="7">
        <v>565.5</v>
      </c>
      <c r="Q45" s="7">
        <v>625.5</v>
      </c>
      <c r="R45" s="7">
        <v>1131</v>
      </c>
      <c r="S45" s="7">
        <v>1131</v>
      </c>
      <c r="T45" s="7">
        <v>1131</v>
      </c>
      <c r="U45" s="7">
        <v>1131</v>
      </c>
      <c r="V45" s="7">
        <v>1131</v>
      </c>
      <c r="W45" s="7">
        <v>1131</v>
      </c>
      <c r="X45" s="7">
        <v>1131</v>
      </c>
      <c r="Y45" s="7">
        <v>1131</v>
      </c>
      <c r="Z45" s="7">
        <v>1131</v>
      </c>
      <c r="AA45" s="7">
        <v>1131</v>
      </c>
      <c r="AB45" s="7">
        <v>1131</v>
      </c>
      <c r="AC45" s="7">
        <v>1131</v>
      </c>
      <c r="AD45" s="7">
        <v>1131</v>
      </c>
      <c r="AE45" s="7">
        <v>1131</v>
      </c>
      <c r="AF45" s="7"/>
      <c r="AG45" s="7"/>
      <c r="AH45" s="7"/>
    </row>
    <row r="46" spans="1:34" ht="18.75" x14ac:dyDescent="0.3">
      <c r="A46" s="7">
        <v>44</v>
      </c>
      <c r="B46" s="8">
        <v>0.44791666666666669</v>
      </c>
      <c r="C46" s="8">
        <v>0.45833333333333331</v>
      </c>
      <c r="D46" s="7">
        <v>1131</v>
      </c>
      <c r="E46" s="7">
        <v>1131</v>
      </c>
      <c r="F46" s="7">
        <v>565.5</v>
      </c>
      <c r="G46" s="7">
        <v>1131</v>
      </c>
      <c r="H46" s="7">
        <v>1131</v>
      </c>
      <c r="I46" s="7">
        <v>1131</v>
      </c>
      <c r="J46" s="7">
        <v>1131</v>
      </c>
      <c r="K46" s="7">
        <v>1131</v>
      </c>
      <c r="L46" s="7">
        <v>1131</v>
      </c>
      <c r="M46" s="7">
        <v>1131</v>
      </c>
      <c r="N46" s="7">
        <v>565.5</v>
      </c>
      <c r="O46" s="7">
        <v>565.5</v>
      </c>
      <c r="P46" s="7">
        <v>565.5</v>
      </c>
      <c r="Q46" s="7">
        <v>655.5</v>
      </c>
      <c r="R46" s="7">
        <v>1131</v>
      </c>
      <c r="S46" s="7">
        <v>1131</v>
      </c>
      <c r="T46" s="7">
        <v>1131</v>
      </c>
      <c r="U46" s="7">
        <v>1131</v>
      </c>
      <c r="V46" s="7">
        <v>1131</v>
      </c>
      <c r="W46" s="7">
        <v>1131</v>
      </c>
      <c r="X46" s="7">
        <v>1131</v>
      </c>
      <c r="Y46" s="7">
        <v>1131</v>
      </c>
      <c r="Z46" s="7">
        <v>1131</v>
      </c>
      <c r="AA46" s="7">
        <v>1131</v>
      </c>
      <c r="AB46" s="7">
        <v>1131</v>
      </c>
      <c r="AC46" s="7">
        <v>1131</v>
      </c>
      <c r="AD46" s="7">
        <v>1131</v>
      </c>
      <c r="AE46" s="7">
        <v>1131</v>
      </c>
      <c r="AF46" s="7"/>
      <c r="AG46" s="7"/>
      <c r="AH46" s="7"/>
    </row>
    <row r="47" spans="1:34" ht="18.75" x14ac:dyDescent="0.3">
      <c r="A47" s="7">
        <v>45</v>
      </c>
      <c r="B47" s="8">
        <v>0.45833333333333331</v>
      </c>
      <c r="C47" s="8">
        <v>0.46875</v>
      </c>
      <c r="D47" s="7">
        <v>1131</v>
      </c>
      <c r="E47" s="7">
        <v>1131</v>
      </c>
      <c r="F47" s="7">
        <v>565.5</v>
      </c>
      <c r="G47" s="7">
        <v>1131</v>
      </c>
      <c r="H47" s="7">
        <v>1131</v>
      </c>
      <c r="I47" s="7">
        <v>1131</v>
      </c>
      <c r="J47" s="7">
        <v>1131</v>
      </c>
      <c r="K47" s="7">
        <v>1131</v>
      </c>
      <c r="L47" s="7">
        <v>1131</v>
      </c>
      <c r="M47" s="7">
        <v>1131</v>
      </c>
      <c r="N47" s="7">
        <v>565.5</v>
      </c>
      <c r="O47" s="7">
        <v>565.5</v>
      </c>
      <c r="P47" s="7">
        <v>565.5</v>
      </c>
      <c r="Q47" s="7">
        <v>675.5</v>
      </c>
      <c r="R47" s="7">
        <v>1131</v>
      </c>
      <c r="S47" s="7">
        <v>1131</v>
      </c>
      <c r="T47" s="7">
        <v>1131</v>
      </c>
      <c r="U47" s="7">
        <v>1131</v>
      </c>
      <c r="V47" s="7">
        <v>1131</v>
      </c>
      <c r="W47" s="7">
        <v>1131</v>
      </c>
      <c r="X47" s="7">
        <v>1131</v>
      </c>
      <c r="Y47" s="7">
        <v>1131</v>
      </c>
      <c r="Z47" s="7">
        <v>1131</v>
      </c>
      <c r="AA47" s="7">
        <v>1131</v>
      </c>
      <c r="AB47" s="7">
        <v>1131</v>
      </c>
      <c r="AC47" s="7">
        <v>1131</v>
      </c>
      <c r="AD47" s="7">
        <v>1131</v>
      </c>
      <c r="AE47" s="7">
        <v>1131</v>
      </c>
      <c r="AF47" s="7"/>
      <c r="AG47" s="7"/>
      <c r="AH47" s="7"/>
    </row>
    <row r="48" spans="1:34" ht="18.75" x14ac:dyDescent="0.3">
      <c r="A48" s="7">
        <v>46</v>
      </c>
      <c r="B48" s="8">
        <v>0.46875</v>
      </c>
      <c r="C48" s="8">
        <v>0.47916666666666669</v>
      </c>
      <c r="D48" s="7">
        <v>1131</v>
      </c>
      <c r="E48" s="7">
        <v>1100.5</v>
      </c>
      <c r="F48" s="7">
        <v>565.5</v>
      </c>
      <c r="G48" s="7">
        <v>1131</v>
      </c>
      <c r="H48" s="7">
        <v>1131</v>
      </c>
      <c r="I48" s="7">
        <v>1131</v>
      </c>
      <c r="J48" s="7">
        <v>1131</v>
      </c>
      <c r="K48" s="7">
        <v>1131</v>
      </c>
      <c r="L48" s="7">
        <v>1131</v>
      </c>
      <c r="M48" s="7">
        <v>1131</v>
      </c>
      <c r="N48" s="7">
        <v>565.5</v>
      </c>
      <c r="O48" s="7">
        <v>565.5</v>
      </c>
      <c r="P48" s="7">
        <v>565.5</v>
      </c>
      <c r="Q48" s="7">
        <v>740.5</v>
      </c>
      <c r="R48" s="7">
        <v>1131</v>
      </c>
      <c r="S48" s="7">
        <v>1131</v>
      </c>
      <c r="T48" s="7">
        <v>1131</v>
      </c>
      <c r="U48" s="7">
        <v>1131</v>
      </c>
      <c r="V48" s="7">
        <v>1131</v>
      </c>
      <c r="W48" s="7">
        <v>1131</v>
      </c>
      <c r="X48" s="7">
        <v>1131</v>
      </c>
      <c r="Y48" s="7">
        <v>1131</v>
      </c>
      <c r="Z48" s="7">
        <v>1131</v>
      </c>
      <c r="AA48" s="7">
        <v>1131</v>
      </c>
      <c r="AB48" s="7">
        <v>1131</v>
      </c>
      <c r="AC48" s="7">
        <v>1131</v>
      </c>
      <c r="AD48" s="7">
        <v>1131</v>
      </c>
      <c r="AE48" s="7">
        <v>1131</v>
      </c>
      <c r="AF48" s="7"/>
      <c r="AG48" s="7"/>
      <c r="AH48" s="7"/>
    </row>
    <row r="49" spans="1:34" ht="18.75" x14ac:dyDescent="0.3">
      <c r="A49" s="7">
        <v>47</v>
      </c>
      <c r="B49" s="8">
        <v>0.47916666666666669</v>
      </c>
      <c r="C49" s="8">
        <v>0.48958333333333331</v>
      </c>
      <c r="D49" s="7">
        <v>1131</v>
      </c>
      <c r="E49" s="7">
        <v>1090.5</v>
      </c>
      <c r="F49" s="7">
        <v>565.5</v>
      </c>
      <c r="G49" s="7">
        <v>1131</v>
      </c>
      <c r="H49" s="7">
        <v>1131</v>
      </c>
      <c r="I49" s="7">
        <v>1131</v>
      </c>
      <c r="J49" s="7">
        <v>1131</v>
      </c>
      <c r="K49" s="7">
        <v>1131</v>
      </c>
      <c r="L49" s="7">
        <v>1131</v>
      </c>
      <c r="M49" s="7">
        <v>1122.5</v>
      </c>
      <c r="N49" s="7">
        <v>565.5</v>
      </c>
      <c r="O49" s="7">
        <v>565.5</v>
      </c>
      <c r="P49" s="7">
        <v>565.5</v>
      </c>
      <c r="Q49" s="7">
        <v>850.5</v>
      </c>
      <c r="R49" s="7">
        <v>1131</v>
      </c>
      <c r="S49" s="7">
        <v>1131</v>
      </c>
      <c r="T49" s="7">
        <v>1131</v>
      </c>
      <c r="U49" s="7">
        <v>1131</v>
      </c>
      <c r="V49" s="7">
        <v>1131</v>
      </c>
      <c r="W49" s="7">
        <v>1131</v>
      </c>
      <c r="X49" s="7">
        <v>1131</v>
      </c>
      <c r="Y49" s="7">
        <v>1131</v>
      </c>
      <c r="Z49" s="7">
        <v>1131</v>
      </c>
      <c r="AA49" s="7">
        <v>1131</v>
      </c>
      <c r="AB49" s="7">
        <v>1131</v>
      </c>
      <c r="AC49" s="7">
        <v>1131</v>
      </c>
      <c r="AD49" s="7">
        <v>1131</v>
      </c>
      <c r="AE49" s="7">
        <v>1131</v>
      </c>
      <c r="AF49" s="7"/>
      <c r="AG49" s="7"/>
      <c r="AH49" s="7"/>
    </row>
    <row r="50" spans="1:34" ht="18.75" x14ac:dyDescent="0.3">
      <c r="A50" s="7">
        <v>48</v>
      </c>
      <c r="B50" s="8">
        <v>0.48958333333333331</v>
      </c>
      <c r="C50" s="8">
        <v>0.5</v>
      </c>
      <c r="D50" s="7">
        <v>1131</v>
      </c>
      <c r="E50" s="7">
        <v>1090.5</v>
      </c>
      <c r="F50" s="7">
        <v>565.5</v>
      </c>
      <c r="G50" s="7">
        <v>1131</v>
      </c>
      <c r="H50" s="7">
        <v>1131</v>
      </c>
      <c r="I50" s="7">
        <v>1131</v>
      </c>
      <c r="J50" s="7">
        <v>1131</v>
      </c>
      <c r="K50" s="7">
        <v>1131</v>
      </c>
      <c r="L50" s="7">
        <v>1131</v>
      </c>
      <c r="M50" s="7">
        <v>1093.5</v>
      </c>
      <c r="N50" s="7">
        <v>565.5</v>
      </c>
      <c r="O50" s="7">
        <v>565.5</v>
      </c>
      <c r="P50" s="7">
        <v>565.5</v>
      </c>
      <c r="Q50" s="7">
        <v>935.5</v>
      </c>
      <c r="R50" s="7">
        <v>1131</v>
      </c>
      <c r="S50" s="7">
        <v>1131</v>
      </c>
      <c r="T50" s="7">
        <v>1131</v>
      </c>
      <c r="U50" s="7">
        <v>1131</v>
      </c>
      <c r="V50" s="7">
        <v>1131</v>
      </c>
      <c r="W50" s="7">
        <v>1131</v>
      </c>
      <c r="X50" s="7">
        <v>1131</v>
      </c>
      <c r="Y50" s="7">
        <v>1131</v>
      </c>
      <c r="Z50" s="7">
        <v>1131</v>
      </c>
      <c r="AA50" s="7">
        <v>1131</v>
      </c>
      <c r="AB50" s="7">
        <v>1131</v>
      </c>
      <c r="AC50" s="7">
        <v>1131</v>
      </c>
      <c r="AD50" s="7">
        <v>1131</v>
      </c>
      <c r="AE50" s="7">
        <v>1131</v>
      </c>
      <c r="AF50" s="7"/>
      <c r="AG50" s="7"/>
      <c r="AH50" s="7"/>
    </row>
    <row r="51" spans="1:34" ht="18.75" x14ac:dyDescent="0.3">
      <c r="A51" s="7">
        <v>49</v>
      </c>
      <c r="B51" s="8">
        <v>0.5</v>
      </c>
      <c r="C51" s="8">
        <v>0.51041666666666663</v>
      </c>
      <c r="D51" s="7">
        <v>1131</v>
      </c>
      <c r="E51" s="7">
        <v>1090.5</v>
      </c>
      <c r="F51" s="7">
        <v>565.5</v>
      </c>
      <c r="G51" s="7">
        <v>1131</v>
      </c>
      <c r="H51" s="7">
        <v>1131</v>
      </c>
      <c r="I51" s="7">
        <v>1131</v>
      </c>
      <c r="J51" s="7">
        <v>1131</v>
      </c>
      <c r="K51" s="7">
        <v>1131</v>
      </c>
      <c r="L51" s="7">
        <v>1131</v>
      </c>
      <c r="M51" s="7">
        <v>1035.5</v>
      </c>
      <c r="N51" s="7">
        <v>565.5</v>
      </c>
      <c r="O51" s="7">
        <v>565.5</v>
      </c>
      <c r="P51" s="7">
        <v>565.5</v>
      </c>
      <c r="Q51" s="7">
        <v>990.5</v>
      </c>
      <c r="R51" s="7">
        <v>1131</v>
      </c>
      <c r="S51" s="7">
        <v>1131</v>
      </c>
      <c r="T51" s="7">
        <v>1131</v>
      </c>
      <c r="U51" s="7">
        <v>1131</v>
      </c>
      <c r="V51" s="7">
        <v>1131</v>
      </c>
      <c r="W51" s="7">
        <v>1131</v>
      </c>
      <c r="X51" s="7">
        <v>1131</v>
      </c>
      <c r="Y51" s="7">
        <v>1131</v>
      </c>
      <c r="Z51" s="7">
        <v>1131</v>
      </c>
      <c r="AA51" s="7">
        <v>1131</v>
      </c>
      <c r="AB51" s="7">
        <v>1131</v>
      </c>
      <c r="AC51" s="7">
        <v>1131</v>
      </c>
      <c r="AD51" s="7">
        <v>1131</v>
      </c>
      <c r="AE51" s="7">
        <v>1131</v>
      </c>
      <c r="AF51" s="7"/>
      <c r="AG51" s="7"/>
      <c r="AH51" s="7"/>
    </row>
    <row r="52" spans="1:34" ht="18.75" x14ac:dyDescent="0.3">
      <c r="A52" s="7">
        <v>50</v>
      </c>
      <c r="B52" s="8">
        <v>0.51041666666666663</v>
      </c>
      <c r="C52" s="8">
        <v>0.52083333333333337</v>
      </c>
      <c r="D52" s="7">
        <v>1131</v>
      </c>
      <c r="E52" s="7">
        <v>850.5</v>
      </c>
      <c r="F52" s="7">
        <v>565.5</v>
      </c>
      <c r="G52" s="7">
        <v>1131</v>
      </c>
      <c r="H52" s="7">
        <v>1131</v>
      </c>
      <c r="I52" s="7">
        <v>1131</v>
      </c>
      <c r="J52" s="7">
        <v>1131</v>
      </c>
      <c r="K52" s="7">
        <v>1131</v>
      </c>
      <c r="L52" s="7">
        <v>1131</v>
      </c>
      <c r="M52" s="7">
        <v>974.5</v>
      </c>
      <c r="N52" s="7">
        <v>565.5</v>
      </c>
      <c r="O52" s="7">
        <v>565.5</v>
      </c>
      <c r="P52" s="7">
        <v>565.5</v>
      </c>
      <c r="Q52" s="7">
        <v>1025.5</v>
      </c>
      <c r="R52" s="7">
        <v>1131</v>
      </c>
      <c r="S52" s="7">
        <v>1131</v>
      </c>
      <c r="T52" s="7">
        <v>1131</v>
      </c>
      <c r="U52" s="7">
        <v>1131</v>
      </c>
      <c r="V52" s="7">
        <v>1131</v>
      </c>
      <c r="W52" s="7">
        <v>1131</v>
      </c>
      <c r="X52" s="7">
        <v>1131</v>
      </c>
      <c r="Y52" s="7">
        <v>1131</v>
      </c>
      <c r="Z52" s="7">
        <v>1131</v>
      </c>
      <c r="AA52" s="7">
        <v>1131</v>
      </c>
      <c r="AB52" s="7">
        <v>1131</v>
      </c>
      <c r="AC52" s="7">
        <v>1131</v>
      </c>
      <c r="AD52" s="7">
        <v>1131</v>
      </c>
      <c r="AE52" s="7">
        <v>1131</v>
      </c>
      <c r="AF52" s="7"/>
      <c r="AG52" s="7"/>
      <c r="AH52" s="7"/>
    </row>
    <row r="53" spans="1:34" ht="18.75" x14ac:dyDescent="0.3">
      <c r="A53" s="7">
        <v>51</v>
      </c>
      <c r="B53" s="8">
        <v>0.52083333333333337</v>
      </c>
      <c r="C53" s="8">
        <v>0.53125</v>
      </c>
      <c r="D53" s="7">
        <v>1131</v>
      </c>
      <c r="E53" s="7">
        <v>565.5</v>
      </c>
      <c r="F53" s="7">
        <v>565.5</v>
      </c>
      <c r="G53" s="7">
        <v>1131</v>
      </c>
      <c r="H53" s="7">
        <v>1131</v>
      </c>
      <c r="I53" s="7">
        <v>1131</v>
      </c>
      <c r="J53" s="7">
        <v>1131</v>
      </c>
      <c r="K53" s="7">
        <v>1131</v>
      </c>
      <c r="L53" s="7">
        <v>1131</v>
      </c>
      <c r="M53" s="7">
        <v>857.5</v>
      </c>
      <c r="N53" s="7">
        <v>565.5</v>
      </c>
      <c r="O53" s="7">
        <v>565.5</v>
      </c>
      <c r="P53" s="7">
        <v>565.5</v>
      </c>
      <c r="Q53" s="7">
        <v>1035.5</v>
      </c>
      <c r="R53" s="7">
        <v>1131</v>
      </c>
      <c r="S53" s="7">
        <v>1131</v>
      </c>
      <c r="T53" s="7">
        <v>1131</v>
      </c>
      <c r="U53" s="7">
        <v>1131</v>
      </c>
      <c r="V53" s="7">
        <v>1131</v>
      </c>
      <c r="W53" s="7">
        <v>1131</v>
      </c>
      <c r="X53" s="7">
        <v>1131</v>
      </c>
      <c r="Y53" s="7">
        <v>1131</v>
      </c>
      <c r="Z53" s="7">
        <v>1131</v>
      </c>
      <c r="AA53" s="7">
        <v>1131</v>
      </c>
      <c r="AB53" s="7">
        <v>1131</v>
      </c>
      <c r="AC53" s="7">
        <v>1131</v>
      </c>
      <c r="AD53" s="7">
        <v>1131</v>
      </c>
      <c r="AE53" s="7">
        <v>1131</v>
      </c>
      <c r="AF53" s="7"/>
      <c r="AG53" s="7"/>
      <c r="AH53" s="7"/>
    </row>
    <row r="54" spans="1:34" ht="18.75" x14ac:dyDescent="0.3">
      <c r="A54" s="7">
        <v>52</v>
      </c>
      <c r="B54" s="8">
        <v>0.53125</v>
      </c>
      <c r="C54" s="8">
        <v>0.54166666666666663</v>
      </c>
      <c r="D54" s="7">
        <v>1131</v>
      </c>
      <c r="E54" s="7">
        <v>565.5</v>
      </c>
      <c r="F54" s="7">
        <v>565.5</v>
      </c>
      <c r="G54" s="7">
        <v>1131</v>
      </c>
      <c r="H54" s="7">
        <v>1131</v>
      </c>
      <c r="I54" s="7">
        <v>1131</v>
      </c>
      <c r="J54" s="7">
        <v>1131</v>
      </c>
      <c r="K54" s="7">
        <v>1131</v>
      </c>
      <c r="L54" s="7">
        <v>1131</v>
      </c>
      <c r="M54" s="7">
        <v>707.5</v>
      </c>
      <c r="N54" s="7">
        <v>565.5</v>
      </c>
      <c r="O54" s="7">
        <v>565.5</v>
      </c>
      <c r="P54" s="7">
        <v>565.5</v>
      </c>
      <c r="Q54" s="7">
        <v>1090.5</v>
      </c>
      <c r="R54" s="7">
        <v>1131</v>
      </c>
      <c r="S54" s="7">
        <v>1131</v>
      </c>
      <c r="T54" s="7">
        <v>1131</v>
      </c>
      <c r="U54" s="7">
        <v>1131</v>
      </c>
      <c r="V54" s="7">
        <v>1131</v>
      </c>
      <c r="W54" s="7">
        <v>1131</v>
      </c>
      <c r="X54" s="7">
        <v>1131</v>
      </c>
      <c r="Y54" s="7">
        <v>1131</v>
      </c>
      <c r="Z54" s="7">
        <v>1131</v>
      </c>
      <c r="AA54" s="7">
        <v>1131</v>
      </c>
      <c r="AB54" s="7">
        <v>1131</v>
      </c>
      <c r="AC54" s="7">
        <v>1131</v>
      </c>
      <c r="AD54" s="7">
        <v>1131</v>
      </c>
      <c r="AE54" s="7">
        <v>1131</v>
      </c>
      <c r="AF54" s="7"/>
      <c r="AG54" s="7"/>
      <c r="AH54" s="7"/>
    </row>
    <row r="55" spans="1:34" ht="18.75" x14ac:dyDescent="0.3">
      <c r="A55" s="7">
        <v>53</v>
      </c>
      <c r="B55" s="8">
        <v>0.54166666666666663</v>
      </c>
      <c r="C55" s="8">
        <v>0.55208333333333337</v>
      </c>
      <c r="D55" s="7">
        <v>1131</v>
      </c>
      <c r="E55" s="7">
        <v>565.5</v>
      </c>
      <c r="F55" s="7">
        <v>565.5</v>
      </c>
      <c r="G55" s="7">
        <v>1131</v>
      </c>
      <c r="H55" s="7">
        <v>1131</v>
      </c>
      <c r="I55" s="7">
        <v>1131</v>
      </c>
      <c r="J55" s="7">
        <v>1131</v>
      </c>
      <c r="K55" s="7">
        <v>1131</v>
      </c>
      <c r="L55" s="7">
        <v>1131</v>
      </c>
      <c r="M55" s="7">
        <v>565.5</v>
      </c>
      <c r="N55" s="7">
        <v>565.5</v>
      </c>
      <c r="O55" s="7">
        <v>565.5</v>
      </c>
      <c r="P55" s="7">
        <v>565.5</v>
      </c>
      <c r="Q55" s="7">
        <v>1105.5</v>
      </c>
      <c r="R55" s="7">
        <v>1131</v>
      </c>
      <c r="S55" s="7">
        <v>1131</v>
      </c>
      <c r="T55" s="7">
        <v>1131</v>
      </c>
      <c r="U55" s="7">
        <v>1131</v>
      </c>
      <c r="V55" s="7">
        <v>1131</v>
      </c>
      <c r="W55" s="7">
        <v>1131</v>
      </c>
      <c r="X55" s="7">
        <v>1131</v>
      </c>
      <c r="Y55" s="7">
        <v>1131</v>
      </c>
      <c r="Z55" s="7">
        <v>1131</v>
      </c>
      <c r="AA55" s="7">
        <v>1131</v>
      </c>
      <c r="AB55" s="7">
        <v>1131</v>
      </c>
      <c r="AC55" s="7">
        <v>1131</v>
      </c>
      <c r="AD55" s="7">
        <v>1131</v>
      </c>
      <c r="AE55" s="7">
        <v>1131</v>
      </c>
      <c r="AF55" s="7"/>
      <c r="AG55" s="7"/>
      <c r="AH55" s="7"/>
    </row>
    <row r="56" spans="1:34" ht="18.75" x14ac:dyDescent="0.3">
      <c r="A56" s="7">
        <v>54</v>
      </c>
      <c r="B56" s="8">
        <v>0.55208333333333337</v>
      </c>
      <c r="C56" s="8">
        <v>0.5625</v>
      </c>
      <c r="D56" s="7">
        <v>1131</v>
      </c>
      <c r="E56" s="7">
        <v>565.5</v>
      </c>
      <c r="F56" s="7">
        <v>565.5</v>
      </c>
      <c r="G56" s="7">
        <v>1131</v>
      </c>
      <c r="H56" s="7">
        <v>1131</v>
      </c>
      <c r="I56" s="7">
        <v>1131</v>
      </c>
      <c r="J56" s="7">
        <v>1131</v>
      </c>
      <c r="K56" s="7">
        <v>1131</v>
      </c>
      <c r="L56" s="7">
        <v>1131</v>
      </c>
      <c r="M56" s="7">
        <v>565.5</v>
      </c>
      <c r="N56" s="7">
        <v>565.5</v>
      </c>
      <c r="O56" s="7">
        <v>565.5</v>
      </c>
      <c r="P56" s="7">
        <v>565.5</v>
      </c>
      <c r="Q56" s="7">
        <v>1115.5</v>
      </c>
      <c r="R56" s="7">
        <v>1131</v>
      </c>
      <c r="S56" s="7">
        <v>1131</v>
      </c>
      <c r="T56" s="7">
        <v>1131</v>
      </c>
      <c r="U56" s="7">
        <v>1131</v>
      </c>
      <c r="V56" s="7">
        <v>1131</v>
      </c>
      <c r="W56" s="7">
        <v>1131</v>
      </c>
      <c r="X56" s="7">
        <v>1131</v>
      </c>
      <c r="Y56" s="7">
        <v>1131</v>
      </c>
      <c r="Z56" s="7">
        <v>1131</v>
      </c>
      <c r="AA56" s="7">
        <v>1131</v>
      </c>
      <c r="AB56" s="7">
        <v>1131</v>
      </c>
      <c r="AC56" s="7">
        <v>1131</v>
      </c>
      <c r="AD56" s="7">
        <v>1131</v>
      </c>
      <c r="AE56" s="7">
        <v>1131</v>
      </c>
      <c r="AF56" s="7"/>
      <c r="AG56" s="7"/>
      <c r="AH56" s="7"/>
    </row>
    <row r="57" spans="1:34" ht="18.75" x14ac:dyDescent="0.3">
      <c r="A57" s="7">
        <v>55</v>
      </c>
      <c r="B57" s="8">
        <v>0.5625</v>
      </c>
      <c r="C57" s="8">
        <v>0.57291666666666663</v>
      </c>
      <c r="D57" s="7">
        <v>1131</v>
      </c>
      <c r="E57" s="7">
        <v>565.5</v>
      </c>
      <c r="F57" s="7">
        <v>565.5</v>
      </c>
      <c r="G57" s="7">
        <v>1131</v>
      </c>
      <c r="H57" s="7">
        <v>1131</v>
      </c>
      <c r="I57" s="7">
        <v>1131</v>
      </c>
      <c r="J57" s="7">
        <v>1131</v>
      </c>
      <c r="K57" s="7">
        <v>1131</v>
      </c>
      <c r="L57" s="7">
        <v>1131</v>
      </c>
      <c r="M57" s="7">
        <v>565.5</v>
      </c>
      <c r="N57" s="7">
        <v>565.5</v>
      </c>
      <c r="O57" s="7">
        <v>565.5</v>
      </c>
      <c r="P57" s="7">
        <v>565.5</v>
      </c>
      <c r="Q57" s="7">
        <v>1125.5</v>
      </c>
      <c r="R57" s="7">
        <v>1131</v>
      </c>
      <c r="S57" s="7">
        <v>1131</v>
      </c>
      <c r="T57" s="7">
        <v>1131</v>
      </c>
      <c r="U57" s="7">
        <v>1131</v>
      </c>
      <c r="V57" s="7">
        <v>1131</v>
      </c>
      <c r="W57" s="7">
        <v>1131</v>
      </c>
      <c r="X57" s="7">
        <v>1131</v>
      </c>
      <c r="Y57" s="7">
        <v>1131</v>
      </c>
      <c r="Z57" s="7">
        <v>1131</v>
      </c>
      <c r="AA57" s="7">
        <v>1131</v>
      </c>
      <c r="AB57" s="7">
        <v>1131</v>
      </c>
      <c r="AC57" s="7">
        <v>1131</v>
      </c>
      <c r="AD57" s="7">
        <v>1131</v>
      </c>
      <c r="AE57" s="7">
        <v>1131</v>
      </c>
      <c r="AF57" s="7"/>
      <c r="AG57" s="7"/>
      <c r="AH57" s="7"/>
    </row>
    <row r="58" spans="1:34" ht="18.75" x14ac:dyDescent="0.3">
      <c r="A58" s="7">
        <v>56</v>
      </c>
      <c r="B58" s="8">
        <v>0.57291666666666663</v>
      </c>
      <c r="C58" s="8">
        <v>0.58333333333333337</v>
      </c>
      <c r="D58" s="7">
        <v>1131</v>
      </c>
      <c r="E58" s="7">
        <v>565.5</v>
      </c>
      <c r="F58" s="7">
        <v>565.5</v>
      </c>
      <c r="G58" s="7">
        <v>1131</v>
      </c>
      <c r="H58" s="7">
        <v>1131</v>
      </c>
      <c r="I58" s="7">
        <v>1131</v>
      </c>
      <c r="J58" s="7">
        <v>1131</v>
      </c>
      <c r="K58" s="7">
        <v>1131</v>
      </c>
      <c r="L58" s="7">
        <v>1131</v>
      </c>
      <c r="M58" s="7">
        <v>565.5</v>
      </c>
      <c r="N58" s="7">
        <v>565.5</v>
      </c>
      <c r="O58" s="7">
        <v>565.5</v>
      </c>
      <c r="P58" s="7">
        <v>565.5</v>
      </c>
      <c r="Q58" s="7">
        <v>1131</v>
      </c>
      <c r="R58" s="7">
        <v>1131</v>
      </c>
      <c r="S58" s="7">
        <v>1131</v>
      </c>
      <c r="T58" s="7">
        <v>1131</v>
      </c>
      <c r="U58" s="7">
        <v>1131</v>
      </c>
      <c r="V58" s="7">
        <v>1131</v>
      </c>
      <c r="W58" s="7">
        <v>1131</v>
      </c>
      <c r="X58" s="7">
        <v>1131</v>
      </c>
      <c r="Y58" s="7">
        <v>1131</v>
      </c>
      <c r="Z58" s="7">
        <v>1131</v>
      </c>
      <c r="AA58" s="7">
        <v>1131</v>
      </c>
      <c r="AB58" s="7">
        <v>1131</v>
      </c>
      <c r="AC58" s="7">
        <v>1131</v>
      </c>
      <c r="AD58" s="7">
        <v>1131</v>
      </c>
      <c r="AE58" s="7">
        <v>1131</v>
      </c>
      <c r="AF58" s="7"/>
      <c r="AG58" s="7"/>
      <c r="AH58" s="7"/>
    </row>
    <row r="59" spans="1:34" ht="18.75" x14ac:dyDescent="0.3">
      <c r="A59" s="7">
        <v>57</v>
      </c>
      <c r="B59" s="8">
        <v>0.58333333333333337</v>
      </c>
      <c r="C59" s="8">
        <v>0.59375</v>
      </c>
      <c r="D59" s="7">
        <v>1131</v>
      </c>
      <c r="E59" s="7">
        <v>565.5</v>
      </c>
      <c r="F59" s="7">
        <v>565.5</v>
      </c>
      <c r="G59" s="7">
        <v>1131</v>
      </c>
      <c r="H59" s="7">
        <v>1131</v>
      </c>
      <c r="I59" s="7">
        <v>1131</v>
      </c>
      <c r="J59" s="7">
        <v>1131</v>
      </c>
      <c r="K59" s="7">
        <v>1131</v>
      </c>
      <c r="L59" s="7">
        <v>1131</v>
      </c>
      <c r="M59" s="7">
        <v>565.5</v>
      </c>
      <c r="N59" s="7">
        <v>565.5</v>
      </c>
      <c r="O59" s="7">
        <v>565.5</v>
      </c>
      <c r="P59" s="7">
        <v>565.5</v>
      </c>
      <c r="Q59" s="7">
        <v>1131</v>
      </c>
      <c r="R59" s="7">
        <v>1131</v>
      </c>
      <c r="S59" s="7">
        <v>1131</v>
      </c>
      <c r="T59" s="7">
        <v>1131</v>
      </c>
      <c r="U59" s="7">
        <v>1131</v>
      </c>
      <c r="V59" s="7">
        <v>1131</v>
      </c>
      <c r="W59" s="7">
        <v>1131</v>
      </c>
      <c r="X59" s="7">
        <v>1131</v>
      </c>
      <c r="Y59" s="7">
        <v>1131</v>
      </c>
      <c r="Z59" s="7">
        <v>1131</v>
      </c>
      <c r="AA59" s="7">
        <v>1131</v>
      </c>
      <c r="AB59" s="7">
        <v>1131</v>
      </c>
      <c r="AC59" s="7">
        <v>1131</v>
      </c>
      <c r="AD59" s="7">
        <v>1131</v>
      </c>
      <c r="AE59" s="7">
        <v>1131</v>
      </c>
      <c r="AF59" s="7"/>
      <c r="AG59" s="7"/>
      <c r="AH59" s="7"/>
    </row>
    <row r="60" spans="1:34" ht="18.75" x14ac:dyDescent="0.3">
      <c r="A60" s="7">
        <v>58</v>
      </c>
      <c r="B60" s="8">
        <v>0.59375</v>
      </c>
      <c r="C60" s="8">
        <v>0.60416666666666663</v>
      </c>
      <c r="D60" s="7">
        <v>1131</v>
      </c>
      <c r="E60" s="7">
        <v>565.5</v>
      </c>
      <c r="F60" s="7">
        <v>565.5</v>
      </c>
      <c r="G60" s="7">
        <v>1131</v>
      </c>
      <c r="H60" s="7">
        <v>1131</v>
      </c>
      <c r="I60" s="7">
        <v>1131</v>
      </c>
      <c r="J60" s="7">
        <v>1131</v>
      </c>
      <c r="K60" s="7">
        <v>1131</v>
      </c>
      <c r="L60" s="7">
        <v>1131</v>
      </c>
      <c r="M60" s="7">
        <v>565.5</v>
      </c>
      <c r="N60" s="7">
        <v>565.5</v>
      </c>
      <c r="O60" s="7">
        <v>565.5</v>
      </c>
      <c r="P60" s="7">
        <v>565.5</v>
      </c>
      <c r="Q60" s="7">
        <v>1131</v>
      </c>
      <c r="R60" s="7">
        <v>1131</v>
      </c>
      <c r="S60" s="7">
        <v>1131</v>
      </c>
      <c r="T60" s="7">
        <v>1131</v>
      </c>
      <c r="U60" s="7">
        <v>1131</v>
      </c>
      <c r="V60" s="7">
        <v>1131</v>
      </c>
      <c r="W60" s="7">
        <v>1131</v>
      </c>
      <c r="X60" s="7">
        <v>1131</v>
      </c>
      <c r="Y60" s="7">
        <v>1131</v>
      </c>
      <c r="Z60" s="7">
        <v>1131</v>
      </c>
      <c r="AA60" s="7">
        <v>1131</v>
      </c>
      <c r="AB60" s="7">
        <v>1131</v>
      </c>
      <c r="AC60" s="7">
        <v>1131</v>
      </c>
      <c r="AD60" s="7">
        <v>1131</v>
      </c>
      <c r="AE60" s="7">
        <v>1131</v>
      </c>
      <c r="AF60" s="7"/>
      <c r="AG60" s="7"/>
      <c r="AH60" s="7"/>
    </row>
    <row r="61" spans="1:34" ht="18.75" x14ac:dyDescent="0.3">
      <c r="A61" s="7">
        <v>59</v>
      </c>
      <c r="B61" s="8">
        <v>0.60416666666666663</v>
      </c>
      <c r="C61" s="8">
        <v>0.61458333333333337</v>
      </c>
      <c r="D61" s="7">
        <v>1131</v>
      </c>
      <c r="E61" s="7">
        <v>565.5</v>
      </c>
      <c r="F61" s="7">
        <v>565.5</v>
      </c>
      <c r="G61" s="7">
        <v>1131</v>
      </c>
      <c r="H61" s="7">
        <v>1131</v>
      </c>
      <c r="I61" s="7">
        <v>1131</v>
      </c>
      <c r="J61" s="7">
        <v>1131</v>
      </c>
      <c r="K61" s="7">
        <v>1131</v>
      </c>
      <c r="L61" s="7">
        <v>1131</v>
      </c>
      <c r="M61" s="7">
        <v>565.5</v>
      </c>
      <c r="N61" s="7">
        <v>565.5</v>
      </c>
      <c r="O61" s="7">
        <v>565.5</v>
      </c>
      <c r="P61" s="7">
        <v>565.5</v>
      </c>
      <c r="Q61" s="7">
        <v>1131</v>
      </c>
      <c r="R61" s="7">
        <v>1131</v>
      </c>
      <c r="S61" s="7">
        <v>1131</v>
      </c>
      <c r="T61" s="7">
        <v>1131</v>
      </c>
      <c r="U61" s="7">
        <v>1131</v>
      </c>
      <c r="V61" s="7">
        <v>1131</v>
      </c>
      <c r="W61" s="7">
        <v>1131</v>
      </c>
      <c r="X61" s="7">
        <v>1131</v>
      </c>
      <c r="Y61" s="7">
        <v>1131</v>
      </c>
      <c r="Z61" s="7">
        <v>1131</v>
      </c>
      <c r="AA61" s="7">
        <v>1131</v>
      </c>
      <c r="AB61" s="7">
        <v>1131</v>
      </c>
      <c r="AC61" s="7">
        <v>1131</v>
      </c>
      <c r="AD61" s="7">
        <v>1131</v>
      </c>
      <c r="AE61" s="7">
        <v>1131</v>
      </c>
      <c r="AF61" s="7"/>
      <c r="AG61" s="7"/>
      <c r="AH61" s="7"/>
    </row>
    <row r="62" spans="1:34" ht="18.75" x14ac:dyDescent="0.3">
      <c r="A62" s="7">
        <v>60</v>
      </c>
      <c r="B62" s="8">
        <v>0.61458333333333337</v>
      </c>
      <c r="C62" s="8">
        <v>0.625</v>
      </c>
      <c r="D62" s="7">
        <v>1131</v>
      </c>
      <c r="E62" s="7">
        <v>565.5</v>
      </c>
      <c r="F62" s="7">
        <v>565.5</v>
      </c>
      <c r="G62" s="7">
        <v>1131</v>
      </c>
      <c r="H62" s="7">
        <v>1131</v>
      </c>
      <c r="I62" s="7">
        <v>1131</v>
      </c>
      <c r="J62" s="7">
        <v>1131</v>
      </c>
      <c r="K62" s="7">
        <v>1131</v>
      </c>
      <c r="L62" s="7">
        <v>1131</v>
      </c>
      <c r="M62" s="7">
        <v>565.5</v>
      </c>
      <c r="N62" s="7">
        <v>565.5</v>
      </c>
      <c r="O62" s="7">
        <v>565.5</v>
      </c>
      <c r="P62" s="7">
        <v>565.5</v>
      </c>
      <c r="Q62" s="7">
        <v>1131</v>
      </c>
      <c r="R62" s="7">
        <v>1131</v>
      </c>
      <c r="S62" s="7">
        <v>1131</v>
      </c>
      <c r="T62" s="7">
        <v>1131</v>
      </c>
      <c r="U62" s="7">
        <v>1131</v>
      </c>
      <c r="V62" s="7">
        <v>1131</v>
      </c>
      <c r="W62" s="7">
        <v>1131</v>
      </c>
      <c r="X62" s="7">
        <v>1131</v>
      </c>
      <c r="Y62" s="7">
        <v>1131</v>
      </c>
      <c r="Z62" s="7">
        <v>1131</v>
      </c>
      <c r="AA62" s="7">
        <v>1131</v>
      </c>
      <c r="AB62" s="7">
        <v>1131</v>
      </c>
      <c r="AC62" s="7">
        <v>1131</v>
      </c>
      <c r="AD62" s="7">
        <v>1131</v>
      </c>
      <c r="AE62" s="7">
        <v>1131</v>
      </c>
      <c r="AF62" s="7"/>
      <c r="AG62" s="7"/>
      <c r="AH62" s="7"/>
    </row>
    <row r="63" spans="1:34" ht="18.75" x14ac:dyDescent="0.3">
      <c r="A63" s="7">
        <v>61</v>
      </c>
      <c r="B63" s="8">
        <v>0.625</v>
      </c>
      <c r="C63" s="8">
        <v>0.63541666666666663</v>
      </c>
      <c r="D63" s="7">
        <v>1131</v>
      </c>
      <c r="E63" s="7">
        <v>565.5</v>
      </c>
      <c r="F63" s="7">
        <v>565.5</v>
      </c>
      <c r="G63" s="7">
        <v>1131</v>
      </c>
      <c r="H63" s="7">
        <v>1131</v>
      </c>
      <c r="I63" s="7">
        <v>1131</v>
      </c>
      <c r="J63" s="7">
        <v>1131</v>
      </c>
      <c r="K63" s="7">
        <v>1131</v>
      </c>
      <c r="L63" s="7">
        <v>1131</v>
      </c>
      <c r="M63" s="7">
        <v>565.5</v>
      </c>
      <c r="N63" s="7">
        <v>565.5</v>
      </c>
      <c r="O63" s="7">
        <v>565.5</v>
      </c>
      <c r="P63" s="7">
        <v>565.5</v>
      </c>
      <c r="Q63" s="7">
        <v>1131</v>
      </c>
      <c r="R63" s="7">
        <v>1131</v>
      </c>
      <c r="S63" s="7">
        <v>1131</v>
      </c>
      <c r="T63" s="7">
        <v>1131</v>
      </c>
      <c r="U63" s="7">
        <v>1131</v>
      </c>
      <c r="V63" s="7">
        <v>1131</v>
      </c>
      <c r="W63" s="7">
        <v>1131</v>
      </c>
      <c r="X63" s="7">
        <v>1131</v>
      </c>
      <c r="Y63" s="7">
        <v>1131</v>
      </c>
      <c r="Z63" s="7">
        <v>1131</v>
      </c>
      <c r="AA63" s="7">
        <v>1131</v>
      </c>
      <c r="AB63" s="7">
        <v>1131</v>
      </c>
      <c r="AC63" s="7">
        <v>1131</v>
      </c>
      <c r="AD63" s="7">
        <v>1131</v>
      </c>
      <c r="AE63" s="7">
        <v>1131</v>
      </c>
      <c r="AF63" s="7"/>
      <c r="AG63" s="7"/>
      <c r="AH63" s="7"/>
    </row>
    <row r="64" spans="1:34" ht="18.75" x14ac:dyDescent="0.3">
      <c r="A64" s="7">
        <v>62</v>
      </c>
      <c r="B64" s="8">
        <v>0.63541666666666663</v>
      </c>
      <c r="C64" s="8">
        <v>0.64583333333333337</v>
      </c>
      <c r="D64" s="7">
        <v>1131</v>
      </c>
      <c r="E64" s="7">
        <v>565.5</v>
      </c>
      <c r="F64" s="7">
        <v>565.5</v>
      </c>
      <c r="G64" s="7">
        <v>1131</v>
      </c>
      <c r="H64" s="7">
        <v>1131</v>
      </c>
      <c r="I64" s="7">
        <v>1131</v>
      </c>
      <c r="J64" s="7">
        <v>1131</v>
      </c>
      <c r="K64" s="7">
        <v>1131</v>
      </c>
      <c r="L64" s="7">
        <v>1131</v>
      </c>
      <c r="M64" s="7">
        <v>565.5</v>
      </c>
      <c r="N64" s="7">
        <v>565.5</v>
      </c>
      <c r="O64" s="7">
        <v>565.5</v>
      </c>
      <c r="P64" s="7">
        <v>565.5</v>
      </c>
      <c r="Q64" s="7">
        <v>1131</v>
      </c>
      <c r="R64" s="7">
        <v>1131</v>
      </c>
      <c r="S64" s="7">
        <v>1131</v>
      </c>
      <c r="T64" s="7">
        <v>1131</v>
      </c>
      <c r="U64" s="7">
        <v>1131</v>
      </c>
      <c r="V64" s="7">
        <v>1131</v>
      </c>
      <c r="W64" s="7">
        <v>1131</v>
      </c>
      <c r="X64" s="7">
        <v>1131</v>
      </c>
      <c r="Y64" s="7">
        <v>1131</v>
      </c>
      <c r="Z64" s="7">
        <v>1131</v>
      </c>
      <c r="AA64" s="7">
        <v>1131</v>
      </c>
      <c r="AB64" s="7">
        <v>1131</v>
      </c>
      <c r="AC64" s="7">
        <v>1131</v>
      </c>
      <c r="AD64" s="7">
        <v>1131</v>
      </c>
      <c r="AE64" s="7">
        <v>1131</v>
      </c>
      <c r="AF64" s="7"/>
      <c r="AG64" s="7"/>
      <c r="AH64" s="7"/>
    </row>
    <row r="65" spans="1:34" ht="18.75" x14ac:dyDescent="0.3">
      <c r="A65" s="7">
        <v>63</v>
      </c>
      <c r="B65" s="8">
        <v>0.64583333333333337</v>
      </c>
      <c r="C65" s="8">
        <v>0.65625</v>
      </c>
      <c r="D65" s="7">
        <v>1131</v>
      </c>
      <c r="E65" s="7">
        <v>565.5</v>
      </c>
      <c r="F65" s="7">
        <v>565.5</v>
      </c>
      <c r="G65" s="7">
        <v>1131</v>
      </c>
      <c r="H65" s="7">
        <v>1131</v>
      </c>
      <c r="I65" s="7">
        <v>1131</v>
      </c>
      <c r="J65" s="7">
        <v>1131</v>
      </c>
      <c r="K65" s="7">
        <v>1131</v>
      </c>
      <c r="L65" s="7">
        <v>1131</v>
      </c>
      <c r="M65" s="7">
        <v>565.5</v>
      </c>
      <c r="N65" s="7">
        <v>565.5</v>
      </c>
      <c r="O65" s="7">
        <v>565.5</v>
      </c>
      <c r="P65" s="7">
        <v>565.5</v>
      </c>
      <c r="Q65" s="7">
        <v>1131</v>
      </c>
      <c r="R65" s="7">
        <v>1131</v>
      </c>
      <c r="S65" s="7">
        <v>1131</v>
      </c>
      <c r="T65" s="7">
        <v>1131</v>
      </c>
      <c r="U65" s="7">
        <v>1131</v>
      </c>
      <c r="V65" s="7">
        <v>1131</v>
      </c>
      <c r="W65" s="7">
        <v>1131</v>
      </c>
      <c r="X65" s="7">
        <v>1131</v>
      </c>
      <c r="Y65" s="7">
        <v>1131</v>
      </c>
      <c r="Z65" s="7">
        <v>1131</v>
      </c>
      <c r="AA65" s="7">
        <v>1131</v>
      </c>
      <c r="AB65" s="7">
        <v>1131</v>
      </c>
      <c r="AC65" s="7">
        <v>1131</v>
      </c>
      <c r="AD65" s="7">
        <v>1131</v>
      </c>
      <c r="AE65" s="7">
        <v>1131</v>
      </c>
      <c r="AF65" s="7"/>
      <c r="AG65" s="7"/>
      <c r="AH65" s="7"/>
    </row>
    <row r="66" spans="1:34" ht="18.75" x14ac:dyDescent="0.3">
      <c r="A66" s="7">
        <v>64</v>
      </c>
      <c r="B66" s="8">
        <v>0.65625</v>
      </c>
      <c r="C66" s="8">
        <v>0.66666666666666663</v>
      </c>
      <c r="D66" s="7">
        <v>1131</v>
      </c>
      <c r="E66" s="7">
        <v>565.5</v>
      </c>
      <c r="F66" s="7">
        <v>565.5</v>
      </c>
      <c r="G66" s="7">
        <v>1131</v>
      </c>
      <c r="H66" s="7">
        <v>1131</v>
      </c>
      <c r="I66" s="7">
        <v>1131</v>
      </c>
      <c r="J66" s="7">
        <v>1131</v>
      </c>
      <c r="K66" s="7">
        <v>1131</v>
      </c>
      <c r="L66" s="7">
        <v>1131</v>
      </c>
      <c r="M66" s="7">
        <v>565.5</v>
      </c>
      <c r="N66" s="7">
        <v>565.5</v>
      </c>
      <c r="O66" s="7">
        <v>565.5</v>
      </c>
      <c r="P66" s="7">
        <v>565.5</v>
      </c>
      <c r="Q66" s="7">
        <v>1131</v>
      </c>
      <c r="R66" s="7">
        <v>1131</v>
      </c>
      <c r="S66" s="7">
        <v>1131</v>
      </c>
      <c r="T66" s="7">
        <v>1131</v>
      </c>
      <c r="U66" s="7">
        <v>1131</v>
      </c>
      <c r="V66" s="7">
        <v>1131</v>
      </c>
      <c r="W66" s="7">
        <v>1131</v>
      </c>
      <c r="X66" s="7">
        <v>1131</v>
      </c>
      <c r="Y66" s="7">
        <v>1131</v>
      </c>
      <c r="Z66" s="7">
        <v>1131</v>
      </c>
      <c r="AA66" s="7">
        <v>1131</v>
      </c>
      <c r="AB66" s="7">
        <v>1131</v>
      </c>
      <c r="AC66" s="7">
        <v>1131</v>
      </c>
      <c r="AD66" s="7">
        <v>1131</v>
      </c>
      <c r="AE66" s="7">
        <v>1131</v>
      </c>
      <c r="AF66" s="7"/>
      <c r="AG66" s="7"/>
      <c r="AH66" s="7"/>
    </row>
    <row r="67" spans="1:34" ht="18.75" x14ac:dyDescent="0.3">
      <c r="A67" s="7">
        <v>65</v>
      </c>
      <c r="B67" s="8">
        <v>0.66666666666666663</v>
      </c>
      <c r="C67" s="8">
        <v>0.67708333333333337</v>
      </c>
      <c r="D67" s="7">
        <v>1131</v>
      </c>
      <c r="E67" s="7">
        <v>565.5</v>
      </c>
      <c r="F67" s="7">
        <v>565.5</v>
      </c>
      <c r="G67" s="7">
        <v>1131</v>
      </c>
      <c r="H67" s="7">
        <v>1131</v>
      </c>
      <c r="I67" s="7">
        <v>1131</v>
      </c>
      <c r="J67" s="7">
        <v>1131</v>
      </c>
      <c r="K67" s="7">
        <v>1131</v>
      </c>
      <c r="L67" s="7">
        <v>1131</v>
      </c>
      <c r="M67" s="7">
        <v>565.5</v>
      </c>
      <c r="N67" s="7">
        <v>565.5</v>
      </c>
      <c r="O67" s="7">
        <v>565.5</v>
      </c>
      <c r="P67" s="7">
        <v>565.5</v>
      </c>
      <c r="Q67" s="7">
        <v>1131</v>
      </c>
      <c r="R67" s="7">
        <v>1131</v>
      </c>
      <c r="S67" s="7">
        <v>1131</v>
      </c>
      <c r="T67" s="7">
        <v>1131</v>
      </c>
      <c r="U67" s="7">
        <v>1131</v>
      </c>
      <c r="V67" s="7">
        <v>1131</v>
      </c>
      <c r="W67" s="7">
        <v>1131</v>
      </c>
      <c r="X67" s="7">
        <v>1131</v>
      </c>
      <c r="Y67" s="7">
        <v>1131</v>
      </c>
      <c r="Z67" s="7">
        <v>1131</v>
      </c>
      <c r="AA67" s="7">
        <v>1131</v>
      </c>
      <c r="AB67" s="7">
        <v>1131</v>
      </c>
      <c r="AC67" s="7">
        <v>1131</v>
      </c>
      <c r="AD67" s="7">
        <v>1131</v>
      </c>
      <c r="AE67" s="7">
        <v>1131</v>
      </c>
      <c r="AF67" s="7"/>
      <c r="AG67" s="7"/>
      <c r="AH67" s="7"/>
    </row>
    <row r="68" spans="1:34" ht="18.75" x14ac:dyDescent="0.3">
      <c r="A68" s="7">
        <v>66</v>
      </c>
      <c r="B68" s="8">
        <v>0.67708333333333337</v>
      </c>
      <c r="C68" s="8">
        <v>0.6875</v>
      </c>
      <c r="D68" s="7">
        <v>1131</v>
      </c>
      <c r="E68" s="7">
        <v>565.5</v>
      </c>
      <c r="F68" s="7">
        <v>565.5</v>
      </c>
      <c r="G68" s="7">
        <v>1131</v>
      </c>
      <c r="H68" s="7">
        <v>1131</v>
      </c>
      <c r="I68" s="7">
        <v>1131</v>
      </c>
      <c r="J68" s="7">
        <v>1131</v>
      </c>
      <c r="K68" s="7">
        <v>1131</v>
      </c>
      <c r="L68" s="7">
        <v>1131</v>
      </c>
      <c r="M68" s="7">
        <v>565.5</v>
      </c>
      <c r="N68" s="7">
        <v>565.5</v>
      </c>
      <c r="O68" s="7">
        <v>565.5</v>
      </c>
      <c r="P68" s="7">
        <v>565.5</v>
      </c>
      <c r="Q68" s="7">
        <v>1131</v>
      </c>
      <c r="R68" s="7">
        <v>1131</v>
      </c>
      <c r="S68" s="7">
        <v>1131</v>
      </c>
      <c r="T68" s="7">
        <v>1131</v>
      </c>
      <c r="U68" s="7">
        <v>1131</v>
      </c>
      <c r="V68" s="7">
        <v>1131</v>
      </c>
      <c r="W68" s="7">
        <v>1131</v>
      </c>
      <c r="X68" s="7">
        <v>1131</v>
      </c>
      <c r="Y68" s="7">
        <v>1131</v>
      </c>
      <c r="Z68" s="7">
        <v>1131</v>
      </c>
      <c r="AA68" s="7">
        <v>1131</v>
      </c>
      <c r="AB68" s="7">
        <v>1131</v>
      </c>
      <c r="AC68" s="7">
        <v>1131</v>
      </c>
      <c r="AD68" s="7">
        <v>1131</v>
      </c>
      <c r="AE68" s="7">
        <v>1131</v>
      </c>
      <c r="AF68" s="7"/>
      <c r="AG68" s="7"/>
      <c r="AH68" s="7"/>
    </row>
    <row r="69" spans="1:34" ht="18.75" x14ac:dyDescent="0.3">
      <c r="A69" s="7">
        <v>67</v>
      </c>
      <c r="B69" s="8">
        <v>0.6875</v>
      </c>
      <c r="C69" s="8">
        <v>0.69791666666666663</v>
      </c>
      <c r="D69" s="7">
        <v>1131</v>
      </c>
      <c r="E69" s="7">
        <v>565.5</v>
      </c>
      <c r="F69" s="7">
        <v>565.5</v>
      </c>
      <c r="G69" s="7">
        <v>1131</v>
      </c>
      <c r="H69" s="7">
        <v>1131</v>
      </c>
      <c r="I69" s="7">
        <v>1131</v>
      </c>
      <c r="J69" s="7">
        <v>1131</v>
      </c>
      <c r="K69" s="7">
        <v>1131</v>
      </c>
      <c r="L69" s="7">
        <v>1131</v>
      </c>
      <c r="M69" s="7">
        <v>565.5</v>
      </c>
      <c r="N69" s="7">
        <v>565.5</v>
      </c>
      <c r="O69" s="7">
        <v>625</v>
      </c>
      <c r="P69" s="7">
        <v>565.5</v>
      </c>
      <c r="Q69" s="7">
        <v>1131</v>
      </c>
      <c r="R69" s="7">
        <v>1131</v>
      </c>
      <c r="S69" s="7">
        <v>1131</v>
      </c>
      <c r="T69" s="7">
        <v>1131</v>
      </c>
      <c r="U69" s="7">
        <v>1131</v>
      </c>
      <c r="V69" s="7">
        <v>1131</v>
      </c>
      <c r="W69" s="7">
        <v>1131</v>
      </c>
      <c r="X69" s="7">
        <v>1131</v>
      </c>
      <c r="Y69" s="7">
        <v>1131</v>
      </c>
      <c r="Z69" s="7">
        <v>1131</v>
      </c>
      <c r="AA69" s="7">
        <v>1131</v>
      </c>
      <c r="AB69" s="7">
        <v>1131</v>
      </c>
      <c r="AC69" s="7">
        <v>1131</v>
      </c>
      <c r="AD69" s="7">
        <v>1131</v>
      </c>
      <c r="AE69" s="7">
        <v>1131</v>
      </c>
      <c r="AF69" s="7"/>
      <c r="AG69" s="7"/>
      <c r="AH69" s="7"/>
    </row>
    <row r="70" spans="1:34" ht="18.75" x14ac:dyDescent="0.3">
      <c r="A70" s="7">
        <v>68</v>
      </c>
      <c r="B70" s="8">
        <v>0.69791666666666663</v>
      </c>
      <c r="C70" s="8">
        <v>0.70833333333333337</v>
      </c>
      <c r="D70" s="7">
        <v>1131</v>
      </c>
      <c r="E70" s="7">
        <v>565.5</v>
      </c>
      <c r="F70" s="7">
        <v>565.5</v>
      </c>
      <c r="G70" s="7">
        <v>1131</v>
      </c>
      <c r="H70" s="7">
        <v>1131</v>
      </c>
      <c r="I70" s="7">
        <v>1131</v>
      </c>
      <c r="J70" s="7">
        <v>1131</v>
      </c>
      <c r="K70" s="7">
        <v>1131</v>
      </c>
      <c r="L70" s="7">
        <v>1131</v>
      </c>
      <c r="M70" s="7">
        <v>565.5</v>
      </c>
      <c r="N70" s="7">
        <v>565.5</v>
      </c>
      <c r="O70" s="7">
        <v>650</v>
      </c>
      <c r="P70" s="7">
        <v>565.5</v>
      </c>
      <c r="Q70" s="7">
        <v>1131</v>
      </c>
      <c r="R70" s="7">
        <v>1131</v>
      </c>
      <c r="S70" s="7">
        <v>1131</v>
      </c>
      <c r="T70" s="7">
        <v>1131</v>
      </c>
      <c r="U70" s="7">
        <v>1131</v>
      </c>
      <c r="V70" s="7">
        <v>1131</v>
      </c>
      <c r="W70" s="7">
        <v>1131</v>
      </c>
      <c r="X70" s="7">
        <v>1131</v>
      </c>
      <c r="Y70" s="7">
        <v>1131</v>
      </c>
      <c r="Z70" s="7">
        <v>1131</v>
      </c>
      <c r="AA70" s="7">
        <v>1131</v>
      </c>
      <c r="AB70" s="7">
        <v>1131</v>
      </c>
      <c r="AC70" s="7">
        <v>1131</v>
      </c>
      <c r="AD70" s="7">
        <v>1131</v>
      </c>
      <c r="AE70" s="7">
        <v>1131</v>
      </c>
      <c r="AF70" s="7"/>
      <c r="AG70" s="7"/>
      <c r="AH70" s="7"/>
    </row>
    <row r="71" spans="1:34" ht="18.75" x14ac:dyDescent="0.3">
      <c r="A71" s="7">
        <v>69</v>
      </c>
      <c r="B71" s="8">
        <v>0.70833333333333337</v>
      </c>
      <c r="C71" s="8">
        <v>0.71875</v>
      </c>
      <c r="D71" s="7">
        <v>1131</v>
      </c>
      <c r="E71" s="7">
        <v>565.5</v>
      </c>
      <c r="F71" s="7">
        <v>565.5</v>
      </c>
      <c r="G71" s="7">
        <v>1131</v>
      </c>
      <c r="H71" s="7">
        <v>1131</v>
      </c>
      <c r="I71" s="7">
        <v>1131</v>
      </c>
      <c r="J71" s="7">
        <v>1131</v>
      </c>
      <c r="K71" s="7">
        <v>1131</v>
      </c>
      <c r="L71" s="7">
        <v>1131</v>
      </c>
      <c r="M71" s="7">
        <v>565.5</v>
      </c>
      <c r="N71" s="7">
        <v>565.5</v>
      </c>
      <c r="O71" s="7">
        <v>650</v>
      </c>
      <c r="P71" s="7">
        <v>565.5</v>
      </c>
      <c r="Q71" s="7">
        <v>1131</v>
      </c>
      <c r="R71" s="7">
        <v>1131</v>
      </c>
      <c r="S71" s="7">
        <v>1131</v>
      </c>
      <c r="T71" s="7">
        <v>1131</v>
      </c>
      <c r="U71" s="7">
        <v>1131</v>
      </c>
      <c r="V71" s="7">
        <v>1131</v>
      </c>
      <c r="W71" s="7">
        <v>1131</v>
      </c>
      <c r="X71" s="7">
        <v>1131</v>
      </c>
      <c r="Y71" s="7">
        <v>1131</v>
      </c>
      <c r="Z71" s="7">
        <v>1131</v>
      </c>
      <c r="AA71" s="7">
        <v>1131</v>
      </c>
      <c r="AB71" s="7">
        <v>1131</v>
      </c>
      <c r="AC71" s="7">
        <v>1131</v>
      </c>
      <c r="AD71" s="7">
        <v>1131</v>
      </c>
      <c r="AE71" s="7">
        <v>1131</v>
      </c>
      <c r="AF71" s="7"/>
      <c r="AG71" s="7"/>
      <c r="AH71" s="7"/>
    </row>
    <row r="72" spans="1:34" ht="18.75" x14ac:dyDescent="0.3">
      <c r="A72" s="7">
        <v>70</v>
      </c>
      <c r="B72" s="8">
        <v>0.71875</v>
      </c>
      <c r="C72" s="8">
        <v>0.72916666666666663</v>
      </c>
      <c r="D72" s="7">
        <v>1131</v>
      </c>
      <c r="E72" s="7">
        <v>565.5</v>
      </c>
      <c r="F72" s="7">
        <v>565.5</v>
      </c>
      <c r="G72" s="7">
        <v>1131</v>
      </c>
      <c r="H72" s="7">
        <v>1131</v>
      </c>
      <c r="I72" s="7">
        <v>1131</v>
      </c>
      <c r="J72" s="7">
        <v>1131</v>
      </c>
      <c r="K72" s="7">
        <v>1131</v>
      </c>
      <c r="L72" s="7">
        <v>1131</v>
      </c>
      <c r="M72" s="7">
        <v>565.5</v>
      </c>
      <c r="N72" s="7">
        <v>565.5</v>
      </c>
      <c r="O72" s="7">
        <v>680</v>
      </c>
      <c r="P72" s="7">
        <v>565.5</v>
      </c>
      <c r="Q72" s="7">
        <v>1131</v>
      </c>
      <c r="R72" s="7">
        <v>1131</v>
      </c>
      <c r="S72" s="7">
        <v>1131</v>
      </c>
      <c r="T72" s="7">
        <v>1131</v>
      </c>
      <c r="U72" s="7">
        <v>1131</v>
      </c>
      <c r="V72" s="7">
        <v>1131</v>
      </c>
      <c r="W72" s="7">
        <v>1131</v>
      </c>
      <c r="X72" s="7">
        <v>1131</v>
      </c>
      <c r="Y72" s="7">
        <v>1131</v>
      </c>
      <c r="Z72" s="7">
        <v>1131</v>
      </c>
      <c r="AA72" s="7">
        <v>1131</v>
      </c>
      <c r="AB72" s="7">
        <v>1131</v>
      </c>
      <c r="AC72" s="7">
        <v>1131</v>
      </c>
      <c r="AD72" s="7">
        <v>1131</v>
      </c>
      <c r="AE72" s="7">
        <v>1131</v>
      </c>
      <c r="AF72" s="7"/>
      <c r="AG72" s="7"/>
      <c r="AH72" s="7"/>
    </row>
    <row r="73" spans="1:34" ht="18.75" x14ac:dyDescent="0.3">
      <c r="A73" s="7">
        <v>71</v>
      </c>
      <c r="B73" s="8">
        <v>0.72916666666666663</v>
      </c>
      <c r="C73" s="8">
        <v>0.73958333333333337</v>
      </c>
      <c r="D73" s="7">
        <v>1131</v>
      </c>
      <c r="E73" s="7">
        <v>565.5</v>
      </c>
      <c r="F73" s="7">
        <v>565.5</v>
      </c>
      <c r="G73" s="7">
        <v>1131</v>
      </c>
      <c r="H73" s="7">
        <v>1131</v>
      </c>
      <c r="I73" s="7">
        <v>1131</v>
      </c>
      <c r="J73" s="7">
        <v>1131</v>
      </c>
      <c r="K73" s="7">
        <v>1131</v>
      </c>
      <c r="L73" s="7">
        <v>1131</v>
      </c>
      <c r="M73" s="7">
        <v>565.5</v>
      </c>
      <c r="N73" s="7">
        <v>565.5</v>
      </c>
      <c r="O73" s="7">
        <v>730</v>
      </c>
      <c r="P73" s="7">
        <v>565.5</v>
      </c>
      <c r="Q73" s="7">
        <v>1131</v>
      </c>
      <c r="R73" s="7">
        <v>1131</v>
      </c>
      <c r="S73" s="7">
        <v>1131</v>
      </c>
      <c r="T73" s="7">
        <v>1131</v>
      </c>
      <c r="U73" s="7">
        <v>1131</v>
      </c>
      <c r="V73" s="7">
        <v>1131</v>
      </c>
      <c r="W73" s="7">
        <v>1131</v>
      </c>
      <c r="X73" s="7">
        <v>1131</v>
      </c>
      <c r="Y73" s="7">
        <v>1131</v>
      </c>
      <c r="Z73" s="7">
        <v>1131</v>
      </c>
      <c r="AA73" s="7">
        <v>1131</v>
      </c>
      <c r="AB73" s="7">
        <v>1131</v>
      </c>
      <c r="AC73" s="7">
        <v>1131</v>
      </c>
      <c r="AD73" s="7">
        <v>1131</v>
      </c>
      <c r="AE73" s="7">
        <v>1131</v>
      </c>
      <c r="AF73" s="7"/>
      <c r="AG73" s="7"/>
      <c r="AH73" s="7"/>
    </row>
    <row r="74" spans="1:34" ht="18.75" x14ac:dyDescent="0.3">
      <c r="A74" s="7">
        <v>72</v>
      </c>
      <c r="B74" s="8">
        <v>0.73958333333333337</v>
      </c>
      <c r="C74" s="8">
        <v>0.75</v>
      </c>
      <c r="D74" s="7">
        <v>1131</v>
      </c>
      <c r="E74" s="7">
        <v>565.5</v>
      </c>
      <c r="F74" s="7">
        <v>565.5</v>
      </c>
      <c r="G74" s="7">
        <v>1131</v>
      </c>
      <c r="H74" s="7">
        <v>1131</v>
      </c>
      <c r="I74" s="7">
        <v>1131</v>
      </c>
      <c r="J74" s="7">
        <v>1131</v>
      </c>
      <c r="K74" s="7">
        <v>1131</v>
      </c>
      <c r="L74" s="7">
        <v>1131</v>
      </c>
      <c r="M74" s="7">
        <v>565.5</v>
      </c>
      <c r="N74" s="7">
        <v>565.5</v>
      </c>
      <c r="O74" s="7">
        <v>780</v>
      </c>
      <c r="P74" s="7">
        <v>565.5</v>
      </c>
      <c r="Q74" s="7">
        <v>1131</v>
      </c>
      <c r="R74" s="7">
        <v>1131</v>
      </c>
      <c r="S74" s="7">
        <v>1131</v>
      </c>
      <c r="T74" s="7">
        <v>1131</v>
      </c>
      <c r="U74" s="7">
        <v>1131</v>
      </c>
      <c r="V74" s="7">
        <v>1131</v>
      </c>
      <c r="W74" s="7">
        <v>1131</v>
      </c>
      <c r="X74" s="7">
        <v>1131</v>
      </c>
      <c r="Y74" s="7">
        <v>1131</v>
      </c>
      <c r="Z74" s="7">
        <v>1131</v>
      </c>
      <c r="AA74" s="7">
        <v>1131</v>
      </c>
      <c r="AB74" s="7">
        <v>1131</v>
      </c>
      <c r="AC74" s="7">
        <v>1131</v>
      </c>
      <c r="AD74" s="7">
        <v>1131</v>
      </c>
      <c r="AE74" s="7">
        <v>1131</v>
      </c>
      <c r="AF74" s="7"/>
      <c r="AG74" s="7"/>
      <c r="AH74" s="7"/>
    </row>
    <row r="75" spans="1:34" ht="18.75" x14ac:dyDescent="0.3">
      <c r="A75" s="7">
        <v>73</v>
      </c>
      <c r="B75" s="8">
        <v>0.75</v>
      </c>
      <c r="C75" s="8">
        <v>0.76041666666666663</v>
      </c>
      <c r="D75" s="7">
        <v>1131</v>
      </c>
      <c r="E75" s="7">
        <v>565.5</v>
      </c>
      <c r="F75" s="7">
        <v>565.5</v>
      </c>
      <c r="G75" s="7">
        <v>1131</v>
      </c>
      <c r="H75" s="7">
        <v>1131</v>
      </c>
      <c r="I75" s="7">
        <v>1131</v>
      </c>
      <c r="J75" s="7">
        <v>1131</v>
      </c>
      <c r="K75" s="7">
        <v>1131</v>
      </c>
      <c r="L75" s="7">
        <v>1131</v>
      </c>
      <c r="M75" s="7">
        <v>565.5</v>
      </c>
      <c r="N75" s="7">
        <v>565.5</v>
      </c>
      <c r="O75" s="7">
        <v>820</v>
      </c>
      <c r="P75" s="7">
        <v>565.5</v>
      </c>
      <c r="Q75" s="7">
        <v>1131</v>
      </c>
      <c r="R75" s="7">
        <v>1131</v>
      </c>
      <c r="S75" s="7">
        <v>1131</v>
      </c>
      <c r="T75" s="7">
        <v>1131</v>
      </c>
      <c r="U75" s="7">
        <v>1131</v>
      </c>
      <c r="V75" s="7">
        <v>1131</v>
      </c>
      <c r="W75" s="7">
        <v>1131</v>
      </c>
      <c r="X75" s="7">
        <v>1131</v>
      </c>
      <c r="Y75" s="7">
        <v>1131</v>
      </c>
      <c r="Z75" s="7">
        <v>1131</v>
      </c>
      <c r="AA75" s="7">
        <v>1131</v>
      </c>
      <c r="AB75" s="7">
        <v>1131</v>
      </c>
      <c r="AC75" s="7">
        <v>1131</v>
      </c>
      <c r="AD75" s="7">
        <v>1131</v>
      </c>
      <c r="AE75" s="7">
        <v>1131</v>
      </c>
      <c r="AF75" s="7"/>
      <c r="AG75" s="7"/>
      <c r="AH75" s="7"/>
    </row>
    <row r="76" spans="1:34" ht="18.75" x14ac:dyDescent="0.3">
      <c r="A76" s="7">
        <v>74</v>
      </c>
      <c r="B76" s="8">
        <v>0.76041666666666663</v>
      </c>
      <c r="C76" s="8">
        <v>0.77083333333333337</v>
      </c>
      <c r="D76" s="7">
        <v>1131</v>
      </c>
      <c r="E76" s="7">
        <v>565.5</v>
      </c>
      <c r="F76" s="7">
        <v>610.5</v>
      </c>
      <c r="G76" s="7">
        <v>1131</v>
      </c>
      <c r="H76" s="7">
        <v>1131</v>
      </c>
      <c r="I76" s="7">
        <v>1131</v>
      </c>
      <c r="J76" s="7">
        <v>1131</v>
      </c>
      <c r="K76" s="7">
        <v>1131</v>
      </c>
      <c r="L76" s="7">
        <v>1131</v>
      </c>
      <c r="M76" s="7">
        <v>565.5</v>
      </c>
      <c r="N76" s="7">
        <v>565.5</v>
      </c>
      <c r="O76" s="7">
        <v>865</v>
      </c>
      <c r="P76" s="7">
        <v>565.5</v>
      </c>
      <c r="Q76" s="7">
        <v>1131</v>
      </c>
      <c r="R76" s="7">
        <v>1131</v>
      </c>
      <c r="S76" s="7">
        <v>1131</v>
      </c>
      <c r="T76" s="7">
        <v>1131</v>
      </c>
      <c r="U76" s="7">
        <v>1131</v>
      </c>
      <c r="V76" s="7">
        <v>1131</v>
      </c>
      <c r="W76" s="7">
        <v>1131</v>
      </c>
      <c r="X76" s="7">
        <v>1131</v>
      </c>
      <c r="Y76" s="7">
        <v>1131</v>
      </c>
      <c r="Z76" s="7">
        <v>1131</v>
      </c>
      <c r="AA76" s="7">
        <v>1131</v>
      </c>
      <c r="AB76" s="7">
        <v>1131</v>
      </c>
      <c r="AC76" s="7">
        <v>1131</v>
      </c>
      <c r="AD76" s="7">
        <v>1131</v>
      </c>
      <c r="AE76" s="7">
        <v>1131</v>
      </c>
      <c r="AF76" s="7"/>
      <c r="AG76" s="7"/>
      <c r="AH76" s="7"/>
    </row>
    <row r="77" spans="1:34" ht="18.75" x14ac:dyDescent="0.3">
      <c r="A77" s="7">
        <v>75</v>
      </c>
      <c r="B77" s="8">
        <v>0.77083333333333337</v>
      </c>
      <c r="C77" s="8">
        <v>0.78125</v>
      </c>
      <c r="D77" s="7">
        <v>1131</v>
      </c>
      <c r="E77" s="7">
        <v>565.5</v>
      </c>
      <c r="F77" s="7">
        <v>635.5</v>
      </c>
      <c r="G77" s="7">
        <v>1131</v>
      </c>
      <c r="H77" s="7">
        <v>1131</v>
      </c>
      <c r="I77" s="7">
        <v>1131</v>
      </c>
      <c r="J77" s="7">
        <v>1131</v>
      </c>
      <c r="K77" s="7">
        <v>1131</v>
      </c>
      <c r="L77" s="7">
        <v>1131</v>
      </c>
      <c r="M77" s="7">
        <v>565.5</v>
      </c>
      <c r="N77" s="7">
        <v>565.5</v>
      </c>
      <c r="O77" s="7">
        <v>935</v>
      </c>
      <c r="P77" s="7">
        <v>565.5</v>
      </c>
      <c r="Q77" s="7">
        <v>1131</v>
      </c>
      <c r="R77" s="7">
        <v>1131</v>
      </c>
      <c r="S77" s="7">
        <v>1131</v>
      </c>
      <c r="T77" s="7">
        <v>1131</v>
      </c>
      <c r="U77" s="7">
        <v>1131</v>
      </c>
      <c r="V77" s="7">
        <v>1131</v>
      </c>
      <c r="W77" s="7">
        <v>1131</v>
      </c>
      <c r="X77" s="7">
        <v>1131</v>
      </c>
      <c r="Y77" s="7">
        <v>1131</v>
      </c>
      <c r="Z77" s="7">
        <v>1131</v>
      </c>
      <c r="AA77" s="7">
        <v>1131</v>
      </c>
      <c r="AB77" s="7">
        <v>1131</v>
      </c>
      <c r="AC77" s="7">
        <v>1131</v>
      </c>
      <c r="AD77" s="7">
        <v>1131</v>
      </c>
      <c r="AE77" s="7">
        <v>1131</v>
      </c>
      <c r="AF77" s="7"/>
      <c r="AG77" s="7"/>
      <c r="AH77" s="7"/>
    </row>
    <row r="78" spans="1:34" ht="18.75" x14ac:dyDescent="0.3">
      <c r="A78" s="7">
        <v>76</v>
      </c>
      <c r="B78" s="8">
        <v>0.78125</v>
      </c>
      <c r="C78" s="8">
        <v>0.79166666666666663</v>
      </c>
      <c r="D78" s="7">
        <v>1131</v>
      </c>
      <c r="E78" s="7">
        <v>565.5</v>
      </c>
      <c r="F78" s="7">
        <v>670.5</v>
      </c>
      <c r="G78" s="7">
        <v>1131</v>
      </c>
      <c r="H78" s="7">
        <v>1131</v>
      </c>
      <c r="I78" s="7">
        <v>1131</v>
      </c>
      <c r="J78" s="7">
        <v>1131</v>
      </c>
      <c r="K78" s="7">
        <v>1131</v>
      </c>
      <c r="L78" s="7">
        <v>1131</v>
      </c>
      <c r="M78" s="7">
        <v>565.5</v>
      </c>
      <c r="N78" s="7">
        <v>565.5</v>
      </c>
      <c r="O78" s="7">
        <v>1025</v>
      </c>
      <c r="P78" s="7">
        <v>565.5</v>
      </c>
      <c r="Q78" s="7">
        <v>1131</v>
      </c>
      <c r="R78" s="7">
        <v>1131</v>
      </c>
      <c r="S78" s="7">
        <v>1131</v>
      </c>
      <c r="T78" s="7">
        <v>1131</v>
      </c>
      <c r="U78" s="7">
        <v>1131</v>
      </c>
      <c r="V78" s="7">
        <v>1131</v>
      </c>
      <c r="W78" s="7">
        <v>1131</v>
      </c>
      <c r="X78" s="7">
        <v>1131</v>
      </c>
      <c r="Y78" s="7">
        <v>1131</v>
      </c>
      <c r="Z78" s="7">
        <v>1131</v>
      </c>
      <c r="AA78" s="7">
        <v>1131</v>
      </c>
      <c r="AB78" s="7">
        <v>1131</v>
      </c>
      <c r="AC78" s="7">
        <v>1131</v>
      </c>
      <c r="AD78" s="7">
        <v>1131</v>
      </c>
      <c r="AE78" s="7">
        <v>1131</v>
      </c>
      <c r="AF78" s="7"/>
      <c r="AG78" s="7"/>
      <c r="AH78" s="7"/>
    </row>
    <row r="79" spans="1:34" ht="18.75" x14ac:dyDescent="0.3">
      <c r="A79" s="7">
        <v>77</v>
      </c>
      <c r="B79" s="8">
        <v>0.79166666666666663</v>
      </c>
      <c r="C79" s="8">
        <v>0.80208333333333337</v>
      </c>
      <c r="D79" s="7">
        <v>1131</v>
      </c>
      <c r="E79" s="7">
        <v>565.5</v>
      </c>
      <c r="F79" s="7">
        <v>690.5</v>
      </c>
      <c r="G79" s="7">
        <v>1131</v>
      </c>
      <c r="H79" s="7">
        <v>1131</v>
      </c>
      <c r="I79" s="7">
        <v>1131</v>
      </c>
      <c r="J79" s="7">
        <v>1131</v>
      </c>
      <c r="K79" s="7">
        <v>1131</v>
      </c>
      <c r="L79" s="7">
        <v>1131</v>
      </c>
      <c r="M79" s="7">
        <v>565.5</v>
      </c>
      <c r="N79" s="7">
        <v>565.5</v>
      </c>
      <c r="O79" s="7">
        <v>1085</v>
      </c>
      <c r="P79" s="7">
        <v>565.5</v>
      </c>
      <c r="Q79" s="7">
        <v>1131</v>
      </c>
      <c r="R79" s="7">
        <v>1131</v>
      </c>
      <c r="S79" s="7">
        <v>1131</v>
      </c>
      <c r="T79" s="7">
        <v>1131</v>
      </c>
      <c r="U79" s="7">
        <v>1131</v>
      </c>
      <c r="V79" s="7">
        <v>1131</v>
      </c>
      <c r="W79" s="7">
        <v>1131</v>
      </c>
      <c r="X79" s="7">
        <v>1131</v>
      </c>
      <c r="Y79" s="7">
        <v>1131</v>
      </c>
      <c r="Z79" s="7">
        <v>1131</v>
      </c>
      <c r="AA79" s="7">
        <v>1131</v>
      </c>
      <c r="AB79" s="7">
        <v>1131</v>
      </c>
      <c r="AC79" s="7">
        <v>1131</v>
      </c>
      <c r="AD79" s="7">
        <v>1131</v>
      </c>
      <c r="AE79" s="7">
        <v>1131</v>
      </c>
      <c r="AF79" s="7"/>
      <c r="AG79" s="7"/>
      <c r="AH79" s="7"/>
    </row>
    <row r="80" spans="1:34" ht="18.75" x14ac:dyDescent="0.3">
      <c r="A80" s="7">
        <v>78</v>
      </c>
      <c r="B80" s="8">
        <v>0.80208333333333337</v>
      </c>
      <c r="C80" s="8">
        <v>0.8125</v>
      </c>
      <c r="D80" s="7">
        <v>1131</v>
      </c>
      <c r="E80" s="7">
        <v>565.5</v>
      </c>
      <c r="F80" s="7">
        <v>730.5</v>
      </c>
      <c r="G80" s="7">
        <v>1131</v>
      </c>
      <c r="H80" s="7">
        <v>1131</v>
      </c>
      <c r="I80" s="7">
        <v>1131</v>
      </c>
      <c r="J80" s="7">
        <v>1131</v>
      </c>
      <c r="K80" s="7">
        <v>1131</v>
      </c>
      <c r="L80" s="7">
        <v>1131</v>
      </c>
      <c r="M80" s="7">
        <v>565.5</v>
      </c>
      <c r="N80" s="7">
        <v>565.5</v>
      </c>
      <c r="O80" s="7">
        <v>1125</v>
      </c>
      <c r="P80" s="7">
        <v>565.5</v>
      </c>
      <c r="Q80" s="7">
        <v>1131</v>
      </c>
      <c r="R80" s="7">
        <v>1131</v>
      </c>
      <c r="S80" s="7">
        <v>1131</v>
      </c>
      <c r="T80" s="7">
        <v>1131</v>
      </c>
      <c r="U80" s="7">
        <v>1131</v>
      </c>
      <c r="V80" s="7">
        <v>1131</v>
      </c>
      <c r="W80" s="7">
        <v>1131</v>
      </c>
      <c r="X80" s="7">
        <v>1131</v>
      </c>
      <c r="Y80" s="7">
        <v>1131</v>
      </c>
      <c r="Z80" s="7">
        <v>1131</v>
      </c>
      <c r="AA80" s="7">
        <v>1131</v>
      </c>
      <c r="AB80" s="7">
        <v>1131</v>
      </c>
      <c r="AC80" s="7">
        <v>1131</v>
      </c>
      <c r="AD80" s="7">
        <v>1131</v>
      </c>
      <c r="AE80" s="7">
        <v>1131</v>
      </c>
      <c r="AF80" s="7"/>
      <c r="AG80" s="7"/>
      <c r="AH80" s="7"/>
    </row>
    <row r="81" spans="1:34" ht="18.75" x14ac:dyDescent="0.3">
      <c r="A81" s="7">
        <v>79</v>
      </c>
      <c r="B81" s="8">
        <v>0.8125</v>
      </c>
      <c r="C81" s="8">
        <v>0.82291666666666663</v>
      </c>
      <c r="D81" s="7">
        <v>1131</v>
      </c>
      <c r="E81" s="7">
        <v>565.5</v>
      </c>
      <c r="F81" s="7">
        <v>740.5</v>
      </c>
      <c r="G81" s="7">
        <v>1131</v>
      </c>
      <c r="H81" s="7">
        <v>1131</v>
      </c>
      <c r="I81" s="7">
        <v>1131</v>
      </c>
      <c r="J81" s="7">
        <v>1131</v>
      </c>
      <c r="K81" s="7">
        <v>1131</v>
      </c>
      <c r="L81" s="7">
        <v>1131</v>
      </c>
      <c r="M81" s="7">
        <v>565.5</v>
      </c>
      <c r="N81" s="7">
        <v>565.5</v>
      </c>
      <c r="O81" s="7">
        <v>1131</v>
      </c>
      <c r="P81" s="7">
        <v>565.5</v>
      </c>
      <c r="Q81" s="7">
        <v>1131</v>
      </c>
      <c r="R81" s="7">
        <v>1131</v>
      </c>
      <c r="S81" s="7">
        <v>1131</v>
      </c>
      <c r="T81" s="7">
        <v>1131</v>
      </c>
      <c r="U81" s="7">
        <v>1131</v>
      </c>
      <c r="V81" s="7">
        <v>1131</v>
      </c>
      <c r="W81" s="7">
        <v>1131</v>
      </c>
      <c r="X81" s="7">
        <v>1131</v>
      </c>
      <c r="Y81" s="7">
        <v>1131</v>
      </c>
      <c r="Z81" s="7">
        <v>1131</v>
      </c>
      <c r="AA81" s="7">
        <v>1131</v>
      </c>
      <c r="AB81" s="7">
        <v>1131</v>
      </c>
      <c r="AC81" s="7">
        <v>1131</v>
      </c>
      <c r="AD81" s="7">
        <v>1131</v>
      </c>
      <c r="AE81" s="7">
        <v>1131</v>
      </c>
      <c r="AF81" s="7"/>
      <c r="AG81" s="7"/>
      <c r="AH81" s="7"/>
    </row>
    <row r="82" spans="1:34" ht="18.75" x14ac:dyDescent="0.3">
      <c r="A82" s="7">
        <v>80</v>
      </c>
      <c r="B82" s="8">
        <v>0.82291666666666663</v>
      </c>
      <c r="C82" s="8">
        <v>0.83333333333333337</v>
      </c>
      <c r="D82" s="7">
        <v>1131</v>
      </c>
      <c r="E82" s="7">
        <v>565.5</v>
      </c>
      <c r="F82" s="7">
        <v>790.5</v>
      </c>
      <c r="G82" s="7">
        <v>1131</v>
      </c>
      <c r="H82" s="7">
        <v>1131</v>
      </c>
      <c r="I82" s="7">
        <v>1131</v>
      </c>
      <c r="J82" s="7">
        <v>1131</v>
      </c>
      <c r="K82" s="7">
        <v>1131</v>
      </c>
      <c r="L82" s="7">
        <v>1131</v>
      </c>
      <c r="M82" s="7">
        <v>565.5</v>
      </c>
      <c r="N82" s="7">
        <v>565.5</v>
      </c>
      <c r="O82" s="7">
        <v>1131</v>
      </c>
      <c r="P82" s="7">
        <v>565.5</v>
      </c>
      <c r="Q82" s="7">
        <v>1131</v>
      </c>
      <c r="R82" s="7">
        <v>1131</v>
      </c>
      <c r="S82" s="7">
        <v>1131</v>
      </c>
      <c r="T82" s="7">
        <v>1131</v>
      </c>
      <c r="U82" s="7">
        <v>1131</v>
      </c>
      <c r="V82" s="7">
        <v>1131</v>
      </c>
      <c r="W82" s="7">
        <v>1131</v>
      </c>
      <c r="X82" s="7">
        <v>1131</v>
      </c>
      <c r="Y82" s="7">
        <v>1131</v>
      </c>
      <c r="Z82" s="7">
        <v>1131</v>
      </c>
      <c r="AA82" s="7">
        <v>1131</v>
      </c>
      <c r="AB82" s="7">
        <v>1131</v>
      </c>
      <c r="AC82" s="7">
        <v>1131</v>
      </c>
      <c r="AD82" s="7">
        <v>1131</v>
      </c>
      <c r="AE82" s="7">
        <v>1131</v>
      </c>
      <c r="AF82" s="7"/>
      <c r="AG82" s="7"/>
      <c r="AH82" s="7"/>
    </row>
    <row r="83" spans="1:34" ht="18.75" x14ac:dyDescent="0.3">
      <c r="A83" s="7">
        <v>81</v>
      </c>
      <c r="B83" s="8">
        <v>0.83333333333333337</v>
      </c>
      <c r="C83" s="8">
        <v>0.84375</v>
      </c>
      <c r="D83" s="7">
        <v>1131</v>
      </c>
      <c r="E83" s="7">
        <v>565.5</v>
      </c>
      <c r="F83" s="7">
        <v>890.5</v>
      </c>
      <c r="G83" s="7">
        <v>1131</v>
      </c>
      <c r="H83" s="7">
        <v>1131</v>
      </c>
      <c r="I83" s="7">
        <v>1131</v>
      </c>
      <c r="J83" s="7">
        <v>1131</v>
      </c>
      <c r="K83" s="7">
        <v>1131</v>
      </c>
      <c r="L83" s="7">
        <v>1131</v>
      </c>
      <c r="M83" s="7">
        <v>565.5</v>
      </c>
      <c r="N83" s="7">
        <v>565.5</v>
      </c>
      <c r="O83" s="7">
        <v>1131</v>
      </c>
      <c r="P83" s="7">
        <v>565.5</v>
      </c>
      <c r="Q83" s="7">
        <v>1131</v>
      </c>
      <c r="R83" s="7">
        <v>1131</v>
      </c>
      <c r="S83" s="7">
        <v>1131</v>
      </c>
      <c r="T83" s="7">
        <v>1131</v>
      </c>
      <c r="U83" s="7">
        <v>1131</v>
      </c>
      <c r="V83" s="7">
        <v>1131</v>
      </c>
      <c r="W83" s="7">
        <v>1131</v>
      </c>
      <c r="X83" s="7">
        <v>1131</v>
      </c>
      <c r="Y83" s="7">
        <v>1131</v>
      </c>
      <c r="Z83" s="7">
        <v>1131</v>
      </c>
      <c r="AA83" s="7">
        <v>1131</v>
      </c>
      <c r="AB83" s="7">
        <v>1131</v>
      </c>
      <c r="AC83" s="7">
        <v>1131</v>
      </c>
      <c r="AD83" s="7">
        <v>1131</v>
      </c>
      <c r="AE83" s="7">
        <v>1131</v>
      </c>
      <c r="AF83" s="7"/>
      <c r="AG83" s="7"/>
      <c r="AH83" s="7"/>
    </row>
    <row r="84" spans="1:34" ht="18.75" x14ac:dyDescent="0.3">
      <c r="A84" s="7">
        <v>82</v>
      </c>
      <c r="B84" s="8">
        <v>0.84375</v>
      </c>
      <c r="C84" s="8">
        <v>0.85416666666666663</v>
      </c>
      <c r="D84" s="7">
        <v>1131</v>
      </c>
      <c r="E84" s="7">
        <v>565.5</v>
      </c>
      <c r="F84" s="7">
        <v>975.5</v>
      </c>
      <c r="G84" s="7">
        <v>1131</v>
      </c>
      <c r="H84" s="7">
        <v>1131</v>
      </c>
      <c r="I84" s="7">
        <v>1131</v>
      </c>
      <c r="J84" s="7">
        <v>1131</v>
      </c>
      <c r="K84" s="7">
        <v>1131</v>
      </c>
      <c r="L84" s="7">
        <v>1131</v>
      </c>
      <c r="M84" s="7">
        <v>565.5</v>
      </c>
      <c r="N84" s="7">
        <v>565.5</v>
      </c>
      <c r="O84" s="7">
        <v>1131</v>
      </c>
      <c r="P84" s="7">
        <v>565.5</v>
      </c>
      <c r="Q84" s="7">
        <v>1131</v>
      </c>
      <c r="R84" s="7">
        <v>1131</v>
      </c>
      <c r="S84" s="7">
        <v>1131</v>
      </c>
      <c r="T84" s="7">
        <v>1131</v>
      </c>
      <c r="U84" s="7">
        <v>1131</v>
      </c>
      <c r="V84" s="7">
        <v>1131</v>
      </c>
      <c r="W84" s="7">
        <v>1131</v>
      </c>
      <c r="X84" s="7">
        <v>1131</v>
      </c>
      <c r="Y84" s="7">
        <v>1131</v>
      </c>
      <c r="Z84" s="7">
        <v>1131</v>
      </c>
      <c r="AA84" s="7">
        <v>1131</v>
      </c>
      <c r="AB84" s="7">
        <v>1131</v>
      </c>
      <c r="AC84" s="7">
        <v>1131</v>
      </c>
      <c r="AD84" s="7">
        <v>1131</v>
      </c>
      <c r="AE84" s="7">
        <v>1131</v>
      </c>
      <c r="AF84" s="7"/>
      <c r="AG84" s="7"/>
      <c r="AH84" s="7"/>
    </row>
    <row r="85" spans="1:34" ht="18.75" x14ac:dyDescent="0.3">
      <c r="A85" s="7">
        <v>83</v>
      </c>
      <c r="B85" s="8">
        <v>0.85416666666666663</v>
      </c>
      <c r="C85" s="8">
        <v>0.86458333333333337</v>
      </c>
      <c r="D85" s="7">
        <v>1131</v>
      </c>
      <c r="E85" s="7">
        <v>565.5</v>
      </c>
      <c r="F85" s="7">
        <v>1060.5</v>
      </c>
      <c r="G85" s="7">
        <v>1131</v>
      </c>
      <c r="H85" s="7">
        <v>1131</v>
      </c>
      <c r="I85" s="7">
        <v>1131</v>
      </c>
      <c r="J85" s="7">
        <v>1131</v>
      </c>
      <c r="K85" s="7">
        <v>1131</v>
      </c>
      <c r="L85" s="7">
        <v>1131</v>
      </c>
      <c r="M85" s="7">
        <v>565.5</v>
      </c>
      <c r="N85" s="7">
        <v>565.5</v>
      </c>
      <c r="O85" s="7">
        <v>1131</v>
      </c>
      <c r="P85" s="7">
        <v>565.5</v>
      </c>
      <c r="Q85" s="7">
        <v>1131</v>
      </c>
      <c r="R85" s="7">
        <v>1131</v>
      </c>
      <c r="S85" s="7">
        <v>1131</v>
      </c>
      <c r="T85" s="7">
        <v>1131</v>
      </c>
      <c r="U85" s="7">
        <v>1131</v>
      </c>
      <c r="V85" s="7">
        <v>1131</v>
      </c>
      <c r="W85" s="7">
        <v>1131</v>
      </c>
      <c r="X85" s="7">
        <v>1131</v>
      </c>
      <c r="Y85" s="7">
        <v>1131</v>
      </c>
      <c r="Z85" s="7">
        <v>1131</v>
      </c>
      <c r="AA85" s="7">
        <v>1131</v>
      </c>
      <c r="AB85" s="7">
        <v>1131</v>
      </c>
      <c r="AC85" s="7">
        <v>1131</v>
      </c>
      <c r="AD85" s="7">
        <v>1131</v>
      </c>
      <c r="AE85" s="7">
        <v>1131</v>
      </c>
      <c r="AF85" s="7"/>
      <c r="AG85" s="7"/>
      <c r="AH85" s="7"/>
    </row>
    <row r="86" spans="1:34" ht="18.75" x14ac:dyDescent="0.3">
      <c r="A86" s="7">
        <v>84</v>
      </c>
      <c r="B86" s="8">
        <v>0.86458333333333337</v>
      </c>
      <c r="C86" s="8">
        <v>0.875</v>
      </c>
      <c r="D86" s="7">
        <v>1131</v>
      </c>
      <c r="E86" s="7">
        <v>565.5</v>
      </c>
      <c r="F86" s="7">
        <v>1105.5</v>
      </c>
      <c r="G86" s="7">
        <v>1131</v>
      </c>
      <c r="H86" s="7">
        <v>1131</v>
      </c>
      <c r="I86" s="7">
        <v>1131</v>
      </c>
      <c r="J86" s="7">
        <v>1131</v>
      </c>
      <c r="K86" s="7">
        <v>1131</v>
      </c>
      <c r="L86" s="7">
        <v>1131</v>
      </c>
      <c r="M86" s="7">
        <v>565.5</v>
      </c>
      <c r="N86" s="7">
        <v>565.5</v>
      </c>
      <c r="O86" s="7">
        <v>1131</v>
      </c>
      <c r="P86" s="7">
        <v>565.5</v>
      </c>
      <c r="Q86" s="7">
        <v>1131</v>
      </c>
      <c r="R86" s="7">
        <v>1131</v>
      </c>
      <c r="S86" s="7">
        <v>1131</v>
      </c>
      <c r="T86" s="7">
        <v>1131</v>
      </c>
      <c r="U86" s="7">
        <v>1131</v>
      </c>
      <c r="V86" s="7">
        <v>1131</v>
      </c>
      <c r="W86" s="7">
        <v>1131</v>
      </c>
      <c r="X86" s="7">
        <v>1131</v>
      </c>
      <c r="Y86" s="7">
        <v>1131</v>
      </c>
      <c r="Z86" s="7">
        <v>1131</v>
      </c>
      <c r="AA86" s="7">
        <v>1131</v>
      </c>
      <c r="AB86" s="7">
        <v>1131</v>
      </c>
      <c r="AC86" s="7">
        <v>1131</v>
      </c>
      <c r="AD86" s="7">
        <v>1131</v>
      </c>
      <c r="AE86" s="7">
        <v>1131</v>
      </c>
      <c r="AF86" s="7"/>
      <c r="AG86" s="7"/>
      <c r="AH86" s="7"/>
    </row>
    <row r="87" spans="1:34" ht="18.75" x14ac:dyDescent="0.3">
      <c r="A87" s="7">
        <v>85</v>
      </c>
      <c r="B87" s="8">
        <v>0.875</v>
      </c>
      <c r="C87" s="8">
        <v>0.88541666666666663</v>
      </c>
      <c r="D87" s="7">
        <v>1131</v>
      </c>
      <c r="E87" s="7">
        <v>565.5</v>
      </c>
      <c r="F87" s="7">
        <v>1105.5</v>
      </c>
      <c r="G87" s="7">
        <v>1131</v>
      </c>
      <c r="H87" s="7">
        <v>1131</v>
      </c>
      <c r="I87" s="7">
        <v>1131</v>
      </c>
      <c r="J87" s="7">
        <v>1131</v>
      </c>
      <c r="K87" s="7">
        <v>1131</v>
      </c>
      <c r="L87" s="7">
        <v>1131</v>
      </c>
      <c r="M87" s="7">
        <v>565.5</v>
      </c>
      <c r="N87" s="7">
        <v>565.5</v>
      </c>
      <c r="O87" s="7">
        <v>1131</v>
      </c>
      <c r="P87" s="7">
        <v>565.5</v>
      </c>
      <c r="Q87" s="7">
        <v>1131</v>
      </c>
      <c r="R87" s="7">
        <v>1131</v>
      </c>
      <c r="S87" s="7">
        <v>1131</v>
      </c>
      <c r="T87" s="7">
        <v>1131</v>
      </c>
      <c r="U87" s="7">
        <v>1131</v>
      </c>
      <c r="V87" s="7">
        <v>1131</v>
      </c>
      <c r="W87" s="7">
        <v>1131</v>
      </c>
      <c r="X87" s="7">
        <v>1131</v>
      </c>
      <c r="Y87" s="7">
        <v>1131</v>
      </c>
      <c r="Z87" s="7">
        <v>1131</v>
      </c>
      <c r="AA87" s="7">
        <v>1131</v>
      </c>
      <c r="AB87" s="7">
        <v>1131</v>
      </c>
      <c r="AC87" s="7">
        <v>1131</v>
      </c>
      <c r="AD87" s="7">
        <v>1131</v>
      </c>
      <c r="AE87" s="7">
        <v>1131</v>
      </c>
      <c r="AF87" s="7"/>
      <c r="AG87" s="7"/>
      <c r="AH87" s="7"/>
    </row>
    <row r="88" spans="1:34" ht="18.75" x14ac:dyDescent="0.3">
      <c r="A88" s="7">
        <v>86</v>
      </c>
      <c r="B88" s="8">
        <v>0.88541666666666663</v>
      </c>
      <c r="C88" s="8">
        <v>0.89583333333333337</v>
      </c>
      <c r="D88" s="7">
        <v>1131</v>
      </c>
      <c r="E88" s="7">
        <v>565.5</v>
      </c>
      <c r="F88" s="7">
        <v>1105.5</v>
      </c>
      <c r="G88" s="7">
        <v>1131</v>
      </c>
      <c r="H88" s="7">
        <v>1131</v>
      </c>
      <c r="I88" s="7">
        <v>1131</v>
      </c>
      <c r="J88" s="7">
        <v>1131</v>
      </c>
      <c r="K88" s="7">
        <v>1131</v>
      </c>
      <c r="L88" s="7">
        <v>1131</v>
      </c>
      <c r="M88" s="7">
        <v>565.5</v>
      </c>
      <c r="N88" s="7">
        <v>565.5</v>
      </c>
      <c r="O88" s="7">
        <v>1131</v>
      </c>
      <c r="P88" s="7">
        <v>565.5</v>
      </c>
      <c r="Q88" s="7">
        <v>1131</v>
      </c>
      <c r="R88" s="7">
        <v>1131</v>
      </c>
      <c r="S88" s="7">
        <v>1131</v>
      </c>
      <c r="T88" s="7">
        <v>1131</v>
      </c>
      <c r="U88" s="7">
        <v>1131</v>
      </c>
      <c r="V88" s="7">
        <v>1131</v>
      </c>
      <c r="W88" s="7">
        <v>1131</v>
      </c>
      <c r="X88" s="7">
        <v>1131</v>
      </c>
      <c r="Y88" s="7">
        <v>1131</v>
      </c>
      <c r="Z88" s="7">
        <v>1131</v>
      </c>
      <c r="AA88" s="7">
        <v>1131</v>
      </c>
      <c r="AB88" s="7">
        <v>1131</v>
      </c>
      <c r="AC88" s="7">
        <v>1131</v>
      </c>
      <c r="AD88" s="7">
        <v>1131</v>
      </c>
      <c r="AE88" s="7">
        <v>1131</v>
      </c>
      <c r="AF88" s="7"/>
      <c r="AG88" s="7"/>
      <c r="AH88" s="7"/>
    </row>
    <row r="89" spans="1:34" ht="18.75" x14ac:dyDescent="0.3">
      <c r="A89" s="7">
        <v>87</v>
      </c>
      <c r="B89" s="8">
        <v>0.89583333333333337</v>
      </c>
      <c r="C89" s="8">
        <v>0.90625</v>
      </c>
      <c r="D89" s="7">
        <v>1131</v>
      </c>
      <c r="E89" s="7">
        <v>565.5</v>
      </c>
      <c r="F89" s="7">
        <v>1105.5</v>
      </c>
      <c r="G89" s="7">
        <v>1131</v>
      </c>
      <c r="H89" s="7">
        <v>1131</v>
      </c>
      <c r="I89" s="7">
        <v>1131</v>
      </c>
      <c r="J89" s="7">
        <v>1131</v>
      </c>
      <c r="K89" s="7">
        <v>1131</v>
      </c>
      <c r="L89" s="7">
        <v>1131</v>
      </c>
      <c r="M89" s="7">
        <v>565.5</v>
      </c>
      <c r="N89" s="7">
        <v>565.5</v>
      </c>
      <c r="O89" s="7">
        <v>1131</v>
      </c>
      <c r="P89" s="7">
        <v>565.5</v>
      </c>
      <c r="Q89" s="7">
        <v>1131</v>
      </c>
      <c r="R89" s="7">
        <v>1131</v>
      </c>
      <c r="S89" s="7">
        <v>1131</v>
      </c>
      <c r="T89" s="7">
        <v>1131</v>
      </c>
      <c r="U89" s="7">
        <v>1131</v>
      </c>
      <c r="V89" s="7">
        <v>1131</v>
      </c>
      <c r="W89" s="7">
        <v>1131</v>
      </c>
      <c r="X89" s="7">
        <v>1131</v>
      </c>
      <c r="Y89" s="7">
        <v>1131</v>
      </c>
      <c r="Z89" s="7">
        <v>1131</v>
      </c>
      <c r="AA89" s="7">
        <v>1131</v>
      </c>
      <c r="AB89" s="7">
        <v>1131</v>
      </c>
      <c r="AC89" s="7">
        <v>1131</v>
      </c>
      <c r="AD89" s="7">
        <v>1131</v>
      </c>
      <c r="AE89" s="7">
        <v>1131</v>
      </c>
      <c r="AF89" s="7"/>
      <c r="AG89" s="7"/>
      <c r="AH89" s="7"/>
    </row>
    <row r="90" spans="1:34" ht="18.75" x14ac:dyDescent="0.3">
      <c r="A90" s="7">
        <v>88</v>
      </c>
      <c r="B90" s="8">
        <v>0.90625</v>
      </c>
      <c r="C90" s="8">
        <v>0.91666666666666663</v>
      </c>
      <c r="D90" s="7">
        <v>1131</v>
      </c>
      <c r="E90" s="7">
        <v>565.5</v>
      </c>
      <c r="F90" s="7">
        <v>1105.5</v>
      </c>
      <c r="G90" s="7">
        <v>1131</v>
      </c>
      <c r="H90" s="7">
        <v>1131</v>
      </c>
      <c r="I90" s="7">
        <v>1131</v>
      </c>
      <c r="J90" s="7">
        <v>1131</v>
      </c>
      <c r="K90" s="7">
        <v>1131</v>
      </c>
      <c r="L90" s="7">
        <v>1131</v>
      </c>
      <c r="M90" s="7">
        <v>565.5</v>
      </c>
      <c r="N90" s="7">
        <v>565.5</v>
      </c>
      <c r="O90" s="7">
        <v>1131</v>
      </c>
      <c r="P90" s="7">
        <v>565.5</v>
      </c>
      <c r="Q90" s="7">
        <v>1131</v>
      </c>
      <c r="R90" s="7">
        <v>1131</v>
      </c>
      <c r="S90" s="7">
        <v>1131</v>
      </c>
      <c r="T90" s="7">
        <v>1131</v>
      </c>
      <c r="U90" s="7">
        <v>1131</v>
      </c>
      <c r="V90" s="7">
        <v>1131</v>
      </c>
      <c r="W90" s="7">
        <v>1131</v>
      </c>
      <c r="X90" s="7">
        <v>1131</v>
      </c>
      <c r="Y90" s="7">
        <v>1131</v>
      </c>
      <c r="Z90" s="7">
        <v>1131</v>
      </c>
      <c r="AA90" s="7">
        <v>1131</v>
      </c>
      <c r="AB90" s="7">
        <v>1131</v>
      </c>
      <c r="AC90" s="7">
        <v>1131</v>
      </c>
      <c r="AD90" s="7">
        <v>1131</v>
      </c>
      <c r="AE90" s="7">
        <v>1131</v>
      </c>
      <c r="AF90" s="7"/>
      <c r="AG90" s="7"/>
      <c r="AH90" s="7"/>
    </row>
    <row r="91" spans="1:34" ht="18.75" x14ac:dyDescent="0.3">
      <c r="A91" s="7">
        <v>89</v>
      </c>
      <c r="B91" s="8">
        <v>0.91666666666666663</v>
      </c>
      <c r="C91" s="8">
        <v>0.92708333333333337</v>
      </c>
      <c r="D91" s="7">
        <v>1131</v>
      </c>
      <c r="E91" s="7">
        <v>565.5</v>
      </c>
      <c r="F91" s="7">
        <v>1105.5</v>
      </c>
      <c r="G91" s="7">
        <v>1131</v>
      </c>
      <c r="H91" s="7">
        <v>1131</v>
      </c>
      <c r="I91" s="7">
        <v>1131</v>
      </c>
      <c r="J91" s="7">
        <v>1131</v>
      </c>
      <c r="K91" s="7">
        <v>1131</v>
      </c>
      <c r="L91" s="7">
        <v>1131</v>
      </c>
      <c r="M91" s="7">
        <v>565.5</v>
      </c>
      <c r="N91" s="7">
        <v>565.5</v>
      </c>
      <c r="O91" s="7">
        <v>1131</v>
      </c>
      <c r="P91" s="7">
        <v>565.5</v>
      </c>
      <c r="Q91" s="7">
        <v>1131</v>
      </c>
      <c r="R91" s="7">
        <v>1131</v>
      </c>
      <c r="S91" s="7">
        <v>1131</v>
      </c>
      <c r="T91" s="7">
        <v>1131</v>
      </c>
      <c r="U91" s="7">
        <v>1131</v>
      </c>
      <c r="V91" s="7">
        <v>1131</v>
      </c>
      <c r="W91" s="7">
        <v>1131</v>
      </c>
      <c r="X91" s="7">
        <v>1131</v>
      </c>
      <c r="Y91" s="7">
        <v>1131</v>
      </c>
      <c r="Z91" s="7">
        <v>1131</v>
      </c>
      <c r="AA91" s="7">
        <v>1131</v>
      </c>
      <c r="AB91" s="7">
        <v>1131</v>
      </c>
      <c r="AC91" s="7">
        <v>1131</v>
      </c>
      <c r="AD91" s="7">
        <v>1131</v>
      </c>
      <c r="AE91" s="7">
        <v>1131</v>
      </c>
      <c r="AF91" s="7"/>
      <c r="AG91" s="7"/>
      <c r="AH91" s="7"/>
    </row>
    <row r="92" spans="1:34" ht="18.75" x14ac:dyDescent="0.3">
      <c r="A92" s="7">
        <v>90</v>
      </c>
      <c r="B92" s="8">
        <v>0.92708333333333337</v>
      </c>
      <c r="C92" s="8">
        <v>0.9375</v>
      </c>
      <c r="D92" s="7">
        <v>1131</v>
      </c>
      <c r="E92" s="7">
        <v>565.5</v>
      </c>
      <c r="F92" s="7">
        <v>1115.5</v>
      </c>
      <c r="G92" s="7">
        <v>1131</v>
      </c>
      <c r="H92" s="7">
        <v>1131</v>
      </c>
      <c r="I92" s="7">
        <v>1131</v>
      </c>
      <c r="J92" s="7">
        <v>1131</v>
      </c>
      <c r="K92" s="7">
        <v>1131</v>
      </c>
      <c r="L92" s="7">
        <v>1131</v>
      </c>
      <c r="M92" s="7">
        <v>565.5</v>
      </c>
      <c r="N92" s="7">
        <v>565.5</v>
      </c>
      <c r="O92" s="7">
        <v>1131</v>
      </c>
      <c r="P92" s="7">
        <v>565.5</v>
      </c>
      <c r="Q92" s="7">
        <v>1131</v>
      </c>
      <c r="R92" s="7">
        <v>1131</v>
      </c>
      <c r="S92" s="7">
        <v>1131</v>
      </c>
      <c r="T92" s="7">
        <v>1131</v>
      </c>
      <c r="U92" s="7">
        <v>1131</v>
      </c>
      <c r="V92" s="7">
        <v>1131</v>
      </c>
      <c r="W92" s="7">
        <v>1131</v>
      </c>
      <c r="X92" s="7">
        <v>1131</v>
      </c>
      <c r="Y92" s="7">
        <v>1131</v>
      </c>
      <c r="Z92" s="7">
        <v>1131</v>
      </c>
      <c r="AA92" s="7">
        <v>1131</v>
      </c>
      <c r="AB92" s="7">
        <v>1131</v>
      </c>
      <c r="AC92" s="7">
        <v>1131</v>
      </c>
      <c r="AD92" s="7">
        <v>1131</v>
      </c>
      <c r="AE92" s="7">
        <v>1131</v>
      </c>
      <c r="AF92" s="7"/>
      <c r="AG92" s="7"/>
      <c r="AH92" s="7"/>
    </row>
    <row r="93" spans="1:34" ht="18.75" x14ac:dyDescent="0.3">
      <c r="A93" s="7">
        <v>91</v>
      </c>
      <c r="B93" s="8">
        <v>0.9375</v>
      </c>
      <c r="C93" s="8">
        <v>0.94791666666666663</v>
      </c>
      <c r="D93" s="7">
        <v>1131</v>
      </c>
      <c r="E93" s="7">
        <v>565.5</v>
      </c>
      <c r="F93" s="7">
        <v>1131</v>
      </c>
      <c r="G93" s="7">
        <v>1131</v>
      </c>
      <c r="H93" s="7">
        <v>1131</v>
      </c>
      <c r="I93" s="7">
        <v>1131</v>
      </c>
      <c r="J93" s="7">
        <v>1131</v>
      </c>
      <c r="K93" s="7">
        <v>1131</v>
      </c>
      <c r="L93" s="7">
        <v>1131</v>
      </c>
      <c r="M93" s="7">
        <v>565.5</v>
      </c>
      <c r="N93" s="7">
        <v>565.5</v>
      </c>
      <c r="O93" s="7">
        <v>1061</v>
      </c>
      <c r="P93" s="7">
        <v>565.5</v>
      </c>
      <c r="Q93" s="7">
        <v>1131</v>
      </c>
      <c r="R93" s="7">
        <v>1131</v>
      </c>
      <c r="S93" s="7">
        <v>1131</v>
      </c>
      <c r="T93" s="7">
        <v>1131</v>
      </c>
      <c r="U93" s="7">
        <v>1131</v>
      </c>
      <c r="V93" s="7">
        <v>1131</v>
      </c>
      <c r="W93" s="7">
        <v>1131</v>
      </c>
      <c r="X93" s="7">
        <v>1131</v>
      </c>
      <c r="Y93" s="7">
        <v>1131</v>
      </c>
      <c r="Z93" s="7">
        <v>1131</v>
      </c>
      <c r="AA93" s="7">
        <v>1131</v>
      </c>
      <c r="AB93" s="7">
        <v>1131</v>
      </c>
      <c r="AC93" s="7">
        <v>1131</v>
      </c>
      <c r="AD93" s="7">
        <v>1131</v>
      </c>
      <c r="AE93" s="7">
        <v>1131</v>
      </c>
      <c r="AF93" s="7"/>
      <c r="AG93" s="7"/>
      <c r="AH93" s="7"/>
    </row>
    <row r="94" spans="1:34" ht="18.75" x14ac:dyDescent="0.3">
      <c r="A94" s="7">
        <v>92</v>
      </c>
      <c r="B94" s="8">
        <v>0.94791666666666663</v>
      </c>
      <c r="C94" s="8">
        <v>0.95833333333333337</v>
      </c>
      <c r="D94" s="7">
        <v>1131</v>
      </c>
      <c r="E94" s="7">
        <v>565.5</v>
      </c>
      <c r="F94" s="7">
        <v>1131</v>
      </c>
      <c r="G94" s="7">
        <v>1131</v>
      </c>
      <c r="H94" s="7">
        <v>1131</v>
      </c>
      <c r="I94" s="7">
        <v>1131</v>
      </c>
      <c r="J94" s="7">
        <v>1131</v>
      </c>
      <c r="K94" s="7">
        <v>1131</v>
      </c>
      <c r="L94" s="7">
        <v>1131</v>
      </c>
      <c r="M94" s="7">
        <v>565.5</v>
      </c>
      <c r="N94" s="7">
        <v>565.5</v>
      </c>
      <c r="O94" s="7">
        <v>991</v>
      </c>
      <c r="P94" s="7">
        <v>565.5</v>
      </c>
      <c r="Q94" s="7">
        <v>1131</v>
      </c>
      <c r="R94" s="7">
        <v>1131</v>
      </c>
      <c r="S94" s="7">
        <v>1131</v>
      </c>
      <c r="T94" s="7">
        <v>1131</v>
      </c>
      <c r="U94" s="7">
        <v>1131</v>
      </c>
      <c r="V94" s="7">
        <v>1131</v>
      </c>
      <c r="W94" s="7">
        <v>1131</v>
      </c>
      <c r="X94" s="7">
        <v>1131</v>
      </c>
      <c r="Y94" s="7">
        <v>1131</v>
      </c>
      <c r="Z94" s="7">
        <v>1131</v>
      </c>
      <c r="AA94" s="7">
        <v>1131</v>
      </c>
      <c r="AB94" s="7">
        <v>1131</v>
      </c>
      <c r="AC94" s="7">
        <v>1131</v>
      </c>
      <c r="AD94" s="7">
        <v>1131</v>
      </c>
      <c r="AE94" s="7">
        <v>1131</v>
      </c>
      <c r="AF94" s="7"/>
      <c r="AG94" s="7"/>
      <c r="AH94" s="7"/>
    </row>
    <row r="95" spans="1:34" ht="18.75" x14ac:dyDescent="0.3">
      <c r="A95" s="7">
        <v>93</v>
      </c>
      <c r="B95" s="8">
        <v>0.95833333333333337</v>
      </c>
      <c r="C95" s="8">
        <v>0.96875</v>
      </c>
      <c r="D95" s="7">
        <v>1131</v>
      </c>
      <c r="E95" s="7">
        <v>565.5</v>
      </c>
      <c r="F95" s="7">
        <v>1131</v>
      </c>
      <c r="G95" s="7">
        <v>1131</v>
      </c>
      <c r="H95" s="7">
        <v>1131</v>
      </c>
      <c r="I95" s="7">
        <v>1131</v>
      </c>
      <c r="J95" s="7">
        <v>1131</v>
      </c>
      <c r="K95" s="7">
        <v>1131</v>
      </c>
      <c r="L95" s="7">
        <v>1131</v>
      </c>
      <c r="M95" s="7">
        <v>565.5</v>
      </c>
      <c r="N95" s="7">
        <v>565.5</v>
      </c>
      <c r="O95" s="7">
        <v>921</v>
      </c>
      <c r="P95" s="7">
        <v>565.5</v>
      </c>
      <c r="Q95" s="7">
        <v>1131</v>
      </c>
      <c r="R95" s="7">
        <v>1131</v>
      </c>
      <c r="S95" s="7">
        <v>1131</v>
      </c>
      <c r="T95" s="7">
        <v>1131</v>
      </c>
      <c r="U95" s="7">
        <v>1131</v>
      </c>
      <c r="V95" s="7">
        <v>1131</v>
      </c>
      <c r="W95" s="7">
        <v>1131</v>
      </c>
      <c r="X95" s="7">
        <v>1131</v>
      </c>
      <c r="Y95" s="7">
        <v>1131</v>
      </c>
      <c r="Z95" s="7">
        <v>1131</v>
      </c>
      <c r="AA95" s="7">
        <v>1131</v>
      </c>
      <c r="AB95" s="7">
        <v>1131</v>
      </c>
      <c r="AC95" s="7">
        <v>1131</v>
      </c>
      <c r="AD95" s="7">
        <v>1131</v>
      </c>
      <c r="AE95" s="7">
        <v>1131</v>
      </c>
      <c r="AF95" s="7"/>
      <c r="AG95" s="7"/>
      <c r="AH95" s="7"/>
    </row>
    <row r="96" spans="1:34" ht="18.75" x14ac:dyDescent="0.3">
      <c r="A96" s="7">
        <v>94</v>
      </c>
      <c r="B96" s="8">
        <v>0.96875</v>
      </c>
      <c r="C96" s="8">
        <v>0.97916666666666663</v>
      </c>
      <c r="D96" s="7">
        <v>1131</v>
      </c>
      <c r="E96" s="7">
        <v>565.5</v>
      </c>
      <c r="F96" s="7">
        <v>1131</v>
      </c>
      <c r="G96" s="7">
        <v>1131</v>
      </c>
      <c r="H96" s="7">
        <v>1131</v>
      </c>
      <c r="I96" s="7">
        <v>1131</v>
      </c>
      <c r="J96" s="7">
        <v>1131</v>
      </c>
      <c r="K96" s="7">
        <v>1131</v>
      </c>
      <c r="L96" s="7">
        <v>1131</v>
      </c>
      <c r="M96" s="7">
        <v>565.5</v>
      </c>
      <c r="N96" s="7">
        <v>565.5</v>
      </c>
      <c r="O96" s="7">
        <v>851</v>
      </c>
      <c r="P96" s="7">
        <v>565.5</v>
      </c>
      <c r="Q96" s="7">
        <v>1131</v>
      </c>
      <c r="R96" s="7">
        <v>1131</v>
      </c>
      <c r="S96" s="7">
        <v>1131</v>
      </c>
      <c r="T96" s="7">
        <v>1131</v>
      </c>
      <c r="U96" s="7">
        <v>1131</v>
      </c>
      <c r="V96" s="7">
        <v>1131</v>
      </c>
      <c r="W96" s="7">
        <v>1131</v>
      </c>
      <c r="X96" s="7">
        <v>1131</v>
      </c>
      <c r="Y96" s="7">
        <v>1131</v>
      </c>
      <c r="Z96" s="7">
        <v>1131</v>
      </c>
      <c r="AA96" s="7">
        <v>1131</v>
      </c>
      <c r="AB96" s="7">
        <v>1131</v>
      </c>
      <c r="AC96" s="7">
        <v>1131</v>
      </c>
      <c r="AD96" s="7">
        <v>1131</v>
      </c>
      <c r="AE96" s="7">
        <v>1131</v>
      </c>
      <c r="AF96" s="7"/>
      <c r="AG96" s="7"/>
      <c r="AH96" s="7"/>
    </row>
    <row r="97" spans="1:34" ht="18.75" x14ac:dyDescent="0.3">
      <c r="A97" s="7">
        <v>95</v>
      </c>
      <c r="B97" s="8">
        <v>0.97916666666666663</v>
      </c>
      <c r="C97" s="8">
        <v>0.98958333333333337</v>
      </c>
      <c r="D97" s="7">
        <v>1131</v>
      </c>
      <c r="E97" s="7">
        <v>565.5</v>
      </c>
      <c r="F97" s="7">
        <v>1131</v>
      </c>
      <c r="G97" s="7">
        <v>1131</v>
      </c>
      <c r="H97" s="7">
        <v>1131</v>
      </c>
      <c r="I97" s="7">
        <v>1131</v>
      </c>
      <c r="J97" s="7">
        <v>1131</v>
      </c>
      <c r="K97" s="7">
        <v>1131</v>
      </c>
      <c r="L97" s="7">
        <v>1131</v>
      </c>
      <c r="M97" s="7">
        <v>565.5</v>
      </c>
      <c r="N97" s="7">
        <v>565.5</v>
      </c>
      <c r="O97" s="7">
        <v>781</v>
      </c>
      <c r="P97" s="7">
        <v>565.5</v>
      </c>
      <c r="Q97" s="7">
        <v>1131</v>
      </c>
      <c r="R97" s="7">
        <v>1131</v>
      </c>
      <c r="S97" s="7">
        <v>1131</v>
      </c>
      <c r="T97" s="7">
        <v>1131</v>
      </c>
      <c r="U97" s="7">
        <v>1131</v>
      </c>
      <c r="V97" s="7">
        <v>1131</v>
      </c>
      <c r="W97" s="7">
        <v>1131</v>
      </c>
      <c r="X97" s="7">
        <v>1131</v>
      </c>
      <c r="Y97" s="7">
        <v>1131</v>
      </c>
      <c r="Z97" s="7">
        <v>1131</v>
      </c>
      <c r="AA97" s="7">
        <v>1131</v>
      </c>
      <c r="AB97" s="7">
        <v>1131</v>
      </c>
      <c r="AC97" s="7">
        <v>1131</v>
      </c>
      <c r="AD97" s="7">
        <v>1131</v>
      </c>
      <c r="AE97" s="7">
        <v>1131</v>
      </c>
      <c r="AF97" s="7"/>
      <c r="AG97" s="7"/>
      <c r="AH97" s="7"/>
    </row>
    <row r="98" spans="1:34" ht="18.75" x14ac:dyDescent="0.3">
      <c r="A98" s="7">
        <v>96</v>
      </c>
      <c r="B98" s="8">
        <v>0.98958333333333337</v>
      </c>
      <c r="C98" s="8" t="s">
        <v>0</v>
      </c>
      <c r="D98" s="7">
        <v>1131</v>
      </c>
      <c r="E98" s="7">
        <v>565.5</v>
      </c>
      <c r="F98" s="7">
        <v>1131</v>
      </c>
      <c r="G98" s="7">
        <v>1131</v>
      </c>
      <c r="H98" s="7">
        <v>1131</v>
      </c>
      <c r="I98" s="7">
        <v>1131</v>
      </c>
      <c r="J98" s="7">
        <v>1131</v>
      </c>
      <c r="K98" s="7">
        <v>1131</v>
      </c>
      <c r="L98" s="7">
        <v>1131</v>
      </c>
      <c r="M98" s="7">
        <v>565.5</v>
      </c>
      <c r="N98" s="7">
        <v>565.5</v>
      </c>
      <c r="O98" s="7">
        <v>711</v>
      </c>
      <c r="P98" s="7">
        <v>565.5</v>
      </c>
      <c r="Q98" s="7">
        <v>1131</v>
      </c>
      <c r="R98" s="7">
        <v>1131</v>
      </c>
      <c r="S98" s="7">
        <v>1131</v>
      </c>
      <c r="T98" s="7">
        <v>1131</v>
      </c>
      <c r="U98" s="7">
        <v>1131</v>
      </c>
      <c r="V98" s="7">
        <v>1131</v>
      </c>
      <c r="W98" s="7">
        <v>1131</v>
      </c>
      <c r="X98" s="7">
        <v>1131</v>
      </c>
      <c r="Y98" s="7">
        <v>1131</v>
      </c>
      <c r="Z98" s="7">
        <v>1131</v>
      </c>
      <c r="AA98" s="7">
        <v>1131</v>
      </c>
      <c r="AB98" s="7">
        <v>1131</v>
      </c>
      <c r="AC98" s="7">
        <v>1131</v>
      </c>
      <c r="AD98" s="7">
        <v>1131</v>
      </c>
      <c r="AE98" s="7">
        <v>1131</v>
      </c>
      <c r="AF98" s="7"/>
      <c r="AG98" s="7"/>
      <c r="AH98" s="7"/>
    </row>
    <row r="99" spans="1:34" x14ac:dyDescent="0.25">
      <c r="D99">
        <f>SUM(D3:D98)/4000</f>
        <v>27.143999999999998</v>
      </c>
      <c r="E99">
        <f t="shared" ref="E99:AE99" si="0">SUM(E3:E98)/4000</f>
        <v>20.532624999999999</v>
      </c>
      <c r="F99">
        <f t="shared" si="0"/>
        <v>15.902749999999999</v>
      </c>
      <c r="G99">
        <f t="shared" si="0"/>
        <v>27.143999999999998</v>
      </c>
      <c r="H99">
        <f t="shared" si="0"/>
        <v>27.143999999999998</v>
      </c>
      <c r="I99">
        <f t="shared" si="0"/>
        <v>27.143999999999998</v>
      </c>
      <c r="J99">
        <f t="shared" si="0"/>
        <v>27.143999999999998</v>
      </c>
      <c r="K99">
        <f t="shared" si="0"/>
        <v>27.143999999999998</v>
      </c>
      <c r="L99">
        <f t="shared" si="0"/>
        <v>27.143999999999998</v>
      </c>
      <c r="M99">
        <f t="shared" si="0"/>
        <v>20.67475</v>
      </c>
      <c r="N99">
        <f t="shared" si="0"/>
        <v>13.571999999999999</v>
      </c>
      <c r="O99">
        <f t="shared" si="0"/>
        <v>16.545249999999999</v>
      </c>
      <c r="P99">
        <f t="shared" si="0"/>
        <v>13.597</v>
      </c>
      <c r="Q99">
        <f t="shared" si="0"/>
        <v>20.523375000000001</v>
      </c>
      <c r="R99">
        <f t="shared" si="0"/>
        <v>27.143999999999998</v>
      </c>
      <c r="S99">
        <f t="shared" si="0"/>
        <v>27.143999999999998</v>
      </c>
      <c r="T99">
        <f t="shared" si="0"/>
        <v>27.143999999999998</v>
      </c>
      <c r="U99">
        <f t="shared" si="0"/>
        <v>27.143999999999998</v>
      </c>
      <c r="V99">
        <f t="shared" si="0"/>
        <v>27.143999999999998</v>
      </c>
      <c r="W99">
        <f t="shared" si="0"/>
        <v>27.143999999999998</v>
      </c>
      <c r="X99">
        <f t="shared" si="0"/>
        <v>27.143999999999998</v>
      </c>
      <c r="Y99">
        <f t="shared" si="0"/>
        <v>27.143999999999998</v>
      </c>
      <c r="Z99">
        <f t="shared" si="0"/>
        <v>27.143999999999998</v>
      </c>
      <c r="AA99">
        <f t="shared" si="0"/>
        <v>27.143999999999998</v>
      </c>
      <c r="AB99">
        <f t="shared" si="0"/>
        <v>27.143999999999998</v>
      </c>
      <c r="AC99">
        <f t="shared" si="0"/>
        <v>27.143999999999998</v>
      </c>
      <c r="AD99">
        <f t="shared" si="0"/>
        <v>27.143999999999998</v>
      </c>
      <c r="AE99">
        <f t="shared" si="0"/>
        <v>27.143999999999998</v>
      </c>
    </row>
  </sheetData>
  <mergeCells count="1">
    <mergeCell ref="A1:AH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02"/>
  <sheetViews>
    <sheetView tabSelected="1" workbookViewId="0">
      <pane xSplit="3" ySplit="4" topLeftCell="BC88" activePane="bottomRight" state="frozen"/>
      <selection pane="topRight" activeCell="D1" sqref="D1"/>
      <selection pane="bottomLeft" activeCell="A5" sqref="A5"/>
      <selection pane="bottomRight" activeCell="BO101" sqref="BO101"/>
    </sheetView>
  </sheetViews>
  <sheetFormatPr defaultRowHeight="15" x14ac:dyDescent="0.25"/>
  <cols>
    <col min="4" max="65" width="15.7109375" customWidth="1"/>
  </cols>
  <sheetData>
    <row r="1" spans="1:65" ht="18.75" x14ac:dyDescent="0.3">
      <c r="A1" s="25" t="s">
        <v>9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65" ht="18.75" x14ac:dyDescent="0.3">
      <c r="A2" s="19" t="s">
        <v>7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65" ht="56.25" x14ac:dyDescent="0.25">
      <c r="A3" s="9" t="s">
        <v>3</v>
      </c>
      <c r="B3" s="10" t="s">
        <v>1</v>
      </c>
      <c r="C3" s="10" t="s">
        <v>2</v>
      </c>
      <c r="D3" s="27">
        <v>1</v>
      </c>
      <c r="E3" s="27"/>
      <c r="F3" s="26">
        <v>2</v>
      </c>
      <c r="G3" s="26"/>
      <c r="H3" s="27">
        <v>3</v>
      </c>
      <c r="I3" s="27"/>
      <c r="J3" s="26">
        <v>4</v>
      </c>
      <c r="K3" s="26"/>
      <c r="L3" s="27">
        <v>5</v>
      </c>
      <c r="M3" s="27"/>
      <c r="N3" s="26">
        <v>6</v>
      </c>
      <c r="O3" s="26"/>
      <c r="P3" s="27">
        <v>7</v>
      </c>
      <c r="Q3" s="27"/>
      <c r="R3" s="26">
        <v>8</v>
      </c>
      <c r="S3" s="26"/>
      <c r="T3" s="27">
        <v>9</v>
      </c>
      <c r="U3" s="27"/>
      <c r="V3" s="26">
        <v>10</v>
      </c>
      <c r="W3" s="26"/>
      <c r="X3" s="27">
        <v>11</v>
      </c>
      <c r="Y3" s="27"/>
      <c r="Z3" s="26">
        <v>12</v>
      </c>
      <c r="AA3" s="26"/>
      <c r="AB3" s="27">
        <v>13</v>
      </c>
      <c r="AC3" s="27"/>
      <c r="AD3" s="26">
        <v>14</v>
      </c>
      <c r="AE3" s="26"/>
      <c r="AF3" s="27">
        <v>15</v>
      </c>
      <c r="AG3" s="27"/>
      <c r="AH3" s="26">
        <v>16</v>
      </c>
      <c r="AI3" s="26"/>
      <c r="AJ3" s="27">
        <v>17</v>
      </c>
      <c r="AK3" s="27"/>
      <c r="AL3" s="26">
        <v>18</v>
      </c>
      <c r="AM3" s="26"/>
      <c r="AN3" s="27">
        <v>19</v>
      </c>
      <c r="AO3" s="27"/>
      <c r="AP3" s="27">
        <v>20</v>
      </c>
      <c r="AQ3" s="27"/>
      <c r="AR3" s="27">
        <v>21</v>
      </c>
      <c r="AS3" s="27"/>
      <c r="AT3" s="27">
        <v>22</v>
      </c>
      <c r="AU3" s="27"/>
      <c r="AV3" s="27">
        <v>23</v>
      </c>
      <c r="AW3" s="27"/>
      <c r="AX3" s="27">
        <v>24</v>
      </c>
      <c r="AY3" s="27"/>
      <c r="AZ3" s="27">
        <v>25</v>
      </c>
      <c r="BA3" s="27"/>
      <c r="BB3" s="27">
        <v>26</v>
      </c>
      <c r="BC3" s="27"/>
      <c r="BD3" s="27">
        <v>27</v>
      </c>
      <c r="BE3" s="27"/>
      <c r="BF3" s="27">
        <v>28</v>
      </c>
      <c r="BG3" s="27"/>
      <c r="BH3" s="27">
        <v>29</v>
      </c>
      <c r="BI3" s="27"/>
      <c r="BJ3" s="27">
        <v>30</v>
      </c>
      <c r="BK3" s="27"/>
      <c r="BL3" s="27">
        <v>31</v>
      </c>
      <c r="BM3" s="27"/>
    </row>
    <row r="4" spans="1:65" ht="18.75" x14ac:dyDescent="0.25">
      <c r="A4" s="3"/>
      <c r="B4" s="2"/>
      <c r="C4" s="2"/>
      <c r="D4" s="20" t="s">
        <v>4</v>
      </c>
      <c r="E4" s="20" t="s">
        <v>5</v>
      </c>
      <c r="F4" s="20" t="s">
        <v>4</v>
      </c>
      <c r="G4" s="20" t="s">
        <v>5</v>
      </c>
      <c r="H4" s="20" t="s">
        <v>4</v>
      </c>
      <c r="I4" s="20" t="s">
        <v>5</v>
      </c>
      <c r="J4" s="20" t="s">
        <v>4</v>
      </c>
      <c r="K4" s="20" t="s">
        <v>5</v>
      </c>
      <c r="L4" s="20" t="s">
        <v>4</v>
      </c>
      <c r="M4" s="20" t="s">
        <v>5</v>
      </c>
      <c r="N4" s="20" t="s">
        <v>4</v>
      </c>
      <c r="O4" s="20" t="s">
        <v>5</v>
      </c>
      <c r="P4" s="20" t="s">
        <v>4</v>
      </c>
      <c r="Q4" s="20" t="s">
        <v>5</v>
      </c>
      <c r="R4" s="20" t="s">
        <v>4</v>
      </c>
      <c r="S4" s="20" t="s">
        <v>5</v>
      </c>
      <c r="T4" s="20" t="s">
        <v>4</v>
      </c>
      <c r="U4" s="20" t="s">
        <v>5</v>
      </c>
      <c r="V4" s="20" t="s">
        <v>4</v>
      </c>
      <c r="W4" s="20" t="s">
        <v>5</v>
      </c>
      <c r="X4" s="20" t="s">
        <v>4</v>
      </c>
      <c r="Y4" s="20" t="s">
        <v>5</v>
      </c>
      <c r="Z4" s="20" t="s">
        <v>4</v>
      </c>
      <c r="AA4" s="20" t="s">
        <v>5</v>
      </c>
      <c r="AB4" s="20" t="s">
        <v>4</v>
      </c>
      <c r="AC4" s="20" t="s">
        <v>5</v>
      </c>
      <c r="AD4" s="20" t="s">
        <v>4</v>
      </c>
      <c r="AE4" s="20" t="s">
        <v>5</v>
      </c>
      <c r="AF4" s="20" t="s">
        <v>4</v>
      </c>
      <c r="AG4" s="20" t="s">
        <v>5</v>
      </c>
      <c r="AH4" s="20" t="s">
        <v>4</v>
      </c>
      <c r="AI4" s="20" t="s">
        <v>5</v>
      </c>
      <c r="AJ4" s="20" t="s">
        <v>4</v>
      </c>
      <c r="AK4" s="20" t="s">
        <v>5</v>
      </c>
      <c r="AL4" s="20" t="s">
        <v>4</v>
      </c>
      <c r="AM4" s="20" t="s">
        <v>5</v>
      </c>
      <c r="AN4" s="20" t="s">
        <v>4</v>
      </c>
      <c r="AO4" s="20" t="s">
        <v>5</v>
      </c>
      <c r="AP4" s="20" t="s">
        <v>4</v>
      </c>
      <c r="AQ4" s="20" t="s">
        <v>5</v>
      </c>
      <c r="AR4" s="20" t="s">
        <v>4</v>
      </c>
      <c r="AS4" s="20" t="s">
        <v>5</v>
      </c>
      <c r="AT4" s="20" t="s">
        <v>4</v>
      </c>
      <c r="AU4" s="20" t="s">
        <v>5</v>
      </c>
      <c r="AV4" s="20" t="s">
        <v>4</v>
      </c>
      <c r="AW4" s="20" t="s">
        <v>5</v>
      </c>
      <c r="AX4" s="20" t="s">
        <v>4</v>
      </c>
      <c r="AY4" s="20" t="s">
        <v>5</v>
      </c>
      <c r="AZ4" s="20" t="s">
        <v>4</v>
      </c>
      <c r="BA4" s="20" t="s">
        <v>5</v>
      </c>
      <c r="BB4" s="20" t="s">
        <v>4</v>
      </c>
      <c r="BC4" s="20" t="s">
        <v>5</v>
      </c>
      <c r="BD4" s="20" t="s">
        <v>4</v>
      </c>
      <c r="BE4" s="20" t="s">
        <v>5</v>
      </c>
      <c r="BF4" s="20" t="s">
        <v>4</v>
      </c>
      <c r="BG4" s="20" t="s">
        <v>5</v>
      </c>
      <c r="BH4" s="20" t="s">
        <v>4</v>
      </c>
      <c r="BI4" s="20" t="s">
        <v>5</v>
      </c>
      <c r="BJ4" s="20" t="s">
        <v>4</v>
      </c>
      <c r="BK4" s="20" t="s">
        <v>5</v>
      </c>
      <c r="BL4" s="20" t="s">
        <v>4</v>
      </c>
      <c r="BM4" s="20" t="s">
        <v>5</v>
      </c>
    </row>
    <row r="5" spans="1:65" ht="23.25" x14ac:dyDescent="0.35">
      <c r="A5" s="14">
        <v>1</v>
      </c>
      <c r="B5" s="16">
        <v>0</v>
      </c>
      <c r="C5" s="16">
        <v>1.0416666666666666E-2</v>
      </c>
      <c r="D5" s="15">
        <f>AVAILABILITY!D3</f>
        <v>1131</v>
      </c>
      <c r="E5" s="15">
        <v>969.5</v>
      </c>
      <c r="F5" s="15">
        <f>AVAILABILITY!E3</f>
        <v>1131</v>
      </c>
      <c r="G5" s="15">
        <f>F5</f>
        <v>1131</v>
      </c>
      <c r="H5" s="15">
        <f>AVAILABILITY!F3</f>
        <v>565.5</v>
      </c>
      <c r="I5" s="15">
        <f>H5</f>
        <v>565.5</v>
      </c>
      <c r="J5" s="15">
        <f>AVAILABILITY!G3</f>
        <v>1131</v>
      </c>
      <c r="K5" s="15">
        <f>J5</f>
        <v>1131</v>
      </c>
      <c r="L5" s="15">
        <f>AVAILABILITY!H3</f>
        <v>1131</v>
      </c>
      <c r="M5" s="15">
        <v>969.5</v>
      </c>
      <c r="N5" s="15">
        <f>AVAILABILITY!I3</f>
        <v>1131</v>
      </c>
      <c r="O5" s="15">
        <v>969.5</v>
      </c>
      <c r="P5" s="15">
        <f>AVAILABILITY!J3</f>
        <v>1131</v>
      </c>
      <c r="Q5" s="15">
        <v>969.5</v>
      </c>
      <c r="R5" s="15">
        <f>AVAILABILITY!K3</f>
        <v>1131</v>
      </c>
      <c r="S5" s="15">
        <f>1131-32</f>
        <v>1099</v>
      </c>
      <c r="T5" s="15">
        <f>AVAILABILITY!L3</f>
        <v>1131</v>
      </c>
      <c r="U5" s="15">
        <f>1131-32</f>
        <v>1099</v>
      </c>
      <c r="V5" s="15">
        <f>AVAILABILITY!M3</f>
        <v>1131</v>
      </c>
      <c r="W5" s="15">
        <f>V5</f>
        <v>1131</v>
      </c>
      <c r="X5" s="15">
        <f>AVAILABILITY!N3</f>
        <v>565.5</v>
      </c>
      <c r="Y5" s="15">
        <f>X5</f>
        <v>565.5</v>
      </c>
      <c r="Z5" s="15">
        <f>AVAILABILITY!O3</f>
        <v>565.5</v>
      </c>
      <c r="AA5" s="15">
        <f>Z5</f>
        <v>565.5</v>
      </c>
      <c r="AB5" s="15">
        <f>AVAILABILITY!P3</f>
        <v>665.5</v>
      </c>
      <c r="AC5" s="15">
        <f>AB5</f>
        <v>665.5</v>
      </c>
      <c r="AD5" s="15">
        <f>AVAILABILITY!Q3</f>
        <v>565.5</v>
      </c>
      <c r="AE5" s="15">
        <f>AD5</f>
        <v>565.5</v>
      </c>
      <c r="AF5" s="15">
        <f>AVAILABILITY!R3</f>
        <v>1131</v>
      </c>
      <c r="AG5" s="15">
        <f>AF5</f>
        <v>1131</v>
      </c>
      <c r="AH5" s="15">
        <f>AVAILABILITY!S3</f>
        <v>1131</v>
      </c>
      <c r="AI5" s="15">
        <f>AH5</f>
        <v>1131</v>
      </c>
      <c r="AJ5" s="15">
        <f>AVAILABILITY!T3</f>
        <v>1131</v>
      </c>
      <c r="AK5" s="15">
        <f>AJ5</f>
        <v>1131</v>
      </c>
      <c r="AL5" s="15">
        <f>AVAILABILITY!U3</f>
        <v>1131</v>
      </c>
      <c r="AM5" s="15">
        <f>AL5</f>
        <v>1131</v>
      </c>
      <c r="AN5" s="15">
        <f>AVAILABILITY!V3</f>
        <v>1131</v>
      </c>
      <c r="AO5" s="15">
        <f>AN5</f>
        <v>1131</v>
      </c>
      <c r="AP5" s="15">
        <f>AVAILABILITY!W3</f>
        <v>1131</v>
      </c>
      <c r="AQ5" s="15">
        <f>AP5</f>
        <v>1131</v>
      </c>
      <c r="AR5" s="15">
        <f>AVAILABILITY!X3</f>
        <v>1131</v>
      </c>
      <c r="AS5" s="15">
        <f>AR5</f>
        <v>1131</v>
      </c>
      <c r="AT5" s="15">
        <f>AVAILABILITY!Y3</f>
        <v>1131</v>
      </c>
      <c r="AU5" s="15">
        <f>AT5</f>
        <v>1131</v>
      </c>
      <c r="AV5" s="15">
        <f>AVAILABILITY!Z3</f>
        <v>1131</v>
      </c>
      <c r="AW5" s="15">
        <f>AV5</f>
        <v>1131</v>
      </c>
      <c r="AX5" s="15">
        <f>AVAILABILITY!AA3</f>
        <v>1131</v>
      </c>
      <c r="AY5" s="15">
        <f>AX5</f>
        <v>1131</v>
      </c>
      <c r="AZ5" s="15">
        <f>AVAILABILITY!AB3</f>
        <v>1131</v>
      </c>
      <c r="BA5" s="15">
        <f>AZ5</f>
        <v>1131</v>
      </c>
      <c r="BB5" s="15">
        <f>AVAILABILITY!AC3</f>
        <v>1131</v>
      </c>
      <c r="BC5" s="15">
        <f>BB5</f>
        <v>1131</v>
      </c>
      <c r="BD5" s="15">
        <f>AVAILABILITY!AD3</f>
        <v>1131</v>
      </c>
      <c r="BE5" s="15">
        <f>BD5</f>
        <v>1131</v>
      </c>
      <c r="BF5" s="15">
        <f>AVAILABILITY!AE3</f>
        <v>1131</v>
      </c>
      <c r="BG5" s="15">
        <f>BF5</f>
        <v>1131</v>
      </c>
      <c r="BH5" s="15">
        <f>AVAILABILITY!AF3</f>
        <v>0</v>
      </c>
      <c r="BI5" s="15">
        <f>BH5</f>
        <v>0</v>
      </c>
      <c r="BJ5" s="15">
        <f>AVAILABILITY!AG3</f>
        <v>0</v>
      </c>
      <c r="BK5" s="15">
        <f>BJ5</f>
        <v>0</v>
      </c>
      <c r="BL5" s="15">
        <f>AVAILABILITY!AH3</f>
        <v>0</v>
      </c>
      <c r="BM5" s="15">
        <f>BL5</f>
        <v>0</v>
      </c>
    </row>
    <row r="6" spans="1:65" ht="23.25" x14ac:dyDescent="0.35">
      <c r="A6" s="14">
        <v>2</v>
      </c>
      <c r="B6" s="16">
        <v>1.0416666666666666E-2</v>
      </c>
      <c r="C6" s="16">
        <v>2.0833333333333332E-2</v>
      </c>
      <c r="D6" s="15">
        <f>AVAILABILITY!D4</f>
        <v>1131</v>
      </c>
      <c r="E6" s="15">
        <v>969.5</v>
      </c>
      <c r="F6" s="15">
        <f>AVAILABILITY!E4</f>
        <v>1131</v>
      </c>
      <c r="G6" s="15">
        <f t="shared" ref="G6:G69" si="0">F6</f>
        <v>1131</v>
      </c>
      <c r="H6" s="15">
        <f>AVAILABILITY!F4</f>
        <v>565.5</v>
      </c>
      <c r="I6" s="15">
        <f t="shared" ref="I6:I69" si="1">H6</f>
        <v>565.5</v>
      </c>
      <c r="J6" s="15">
        <f>AVAILABILITY!G4</f>
        <v>1131</v>
      </c>
      <c r="K6" s="15">
        <f t="shared" ref="K6:K69" si="2">J6</f>
        <v>1131</v>
      </c>
      <c r="L6" s="15">
        <f>AVAILABILITY!H4</f>
        <v>1131</v>
      </c>
      <c r="M6" s="15">
        <v>969.5</v>
      </c>
      <c r="N6" s="15">
        <f>AVAILABILITY!I4</f>
        <v>1131</v>
      </c>
      <c r="O6" s="15">
        <v>969.5</v>
      </c>
      <c r="P6" s="15">
        <f>AVAILABILITY!J4</f>
        <v>1131</v>
      </c>
      <c r="Q6" s="15">
        <v>969.5</v>
      </c>
      <c r="R6" s="15">
        <f>AVAILABILITY!K4</f>
        <v>1131</v>
      </c>
      <c r="S6" s="15">
        <f>S5-32</f>
        <v>1067</v>
      </c>
      <c r="T6" s="15">
        <f>AVAILABILITY!L4</f>
        <v>1131</v>
      </c>
      <c r="U6" s="15">
        <f>U5-32</f>
        <v>1067</v>
      </c>
      <c r="V6" s="15">
        <f>AVAILABILITY!M4</f>
        <v>1131</v>
      </c>
      <c r="W6" s="15">
        <f>W5-32</f>
        <v>1099</v>
      </c>
      <c r="X6" s="15">
        <f>AVAILABILITY!N4</f>
        <v>565.5</v>
      </c>
      <c r="Y6" s="15">
        <f t="shared" ref="Y6:Y69" si="3">X6</f>
        <v>565.5</v>
      </c>
      <c r="Z6" s="15">
        <f>AVAILABILITY!O4</f>
        <v>565.5</v>
      </c>
      <c r="AA6" s="15">
        <f t="shared" ref="AA6:AA69" si="4">Z6</f>
        <v>565.5</v>
      </c>
      <c r="AB6" s="15">
        <f>AVAILABILITY!P4</f>
        <v>565.5</v>
      </c>
      <c r="AC6" s="15">
        <f t="shared" ref="AC6:AC69" si="5">AB6</f>
        <v>565.5</v>
      </c>
      <c r="AD6" s="15">
        <f>AVAILABILITY!Q4</f>
        <v>565.5</v>
      </c>
      <c r="AE6" s="15">
        <f t="shared" ref="AE6:AE69" si="6">AD6</f>
        <v>565.5</v>
      </c>
      <c r="AF6" s="15">
        <f>AVAILABILITY!R4</f>
        <v>1131</v>
      </c>
      <c r="AG6" s="15">
        <f t="shared" ref="AG6:AG69" si="7">AF6</f>
        <v>1131</v>
      </c>
      <c r="AH6" s="15">
        <f>AVAILABILITY!S4</f>
        <v>1131</v>
      </c>
      <c r="AI6" s="15">
        <f t="shared" ref="AI6:AI69" si="8">AH6</f>
        <v>1131</v>
      </c>
      <c r="AJ6" s="15">
        <f>AVAILABILITY!T4</f>
        <v>1131</v>
      </c>
      <c r="AK6" s="15">
        <f t="shared" ref="AK6:AK69" si="9">AJ6</f>
        <v>1131</v>
      </c>
      <c r="AL6" s="15">
        <f>AVAILABILITY!U4</f>
        <v>1131</v>
      </c>
      <c r="AM6" s="15">
        <f t="shared" ref="AM6:AM69" si="10">AL6</f>
        <v>1131</v>
      </c>
      <c r="AN6" s="15">
        <f>AVAILABILITY!V4</f>
        <v>1131</v>
      </c>
      <c r="AO6" s="15">
        <f t="shared" ref="AO6:AO69" si="11">AN6</f>
        <v>1131</v>
      </c>
      <c r="AP6" s="15">
        <f>AVAILABILITY!W4</f>
        <v>1131</v>
      </c>
      <c r="AQ6" s="15">
        <f t="shared" ref="AQ6:AQ69" si="12">AP6</f>
        <v>1131</v>
      </c>
      <c r="AR6" s="15">
        <f>AVAILABILITY!X4</f>
        <v>1131</v>
      </c>
      <c r="AS6" s="15">
        <f t="shared" ref="AS6:AS69" si="13">AR6</f>
        <v>1131</v>
      </c>
      <c r="AT6" s="15">
        <f>AVAILABILITY!Y4</f>
        <v>1131</v>
      </c>
      <c r="AU6" s="15">
        <f t="shared" ref="AU6:AU69" si="14">AT6</f>
        <v>1131</v>
      </c>
      <c r="AV6" s="15">
        <f>AVAILABILITY!Z4</f>
        <v>1131</v>
      </c>
      <c r="AW6" s="15">
        <f t="shared" ref="AW6:AW69" si="15">AV6</f>
        <v>1131</v>
      </c>
      <c r="AX6" s="15">
        <f>AVAILABILITY!AA4</f>
        <v>1131</v>
      </c>
      <c r="AY6" s="15">
        <f t="shared" ref="AY6:AY69" si="16">AX6</f>
        <v>1131</v>
      </c>
      <c r="AZ6" s="15">
        <f>AVAILABILITY!AB4</f>
        <v>1131</v>
      </c>
      <c r="BA6" s="15">
        <f t="shared" ref="BA6:BA69" si="17">AZ6</f>
        <v>1131</v>
      </c>
      <c r="BB6" s="15">
        <f>AVAILABILITY!AC4</f>
        <v>1131</v>
      </c>
      <c r="BC6" s="15">
        <f t="shared" ref="BC6:BC69" si="18">BB6</f>
        <v>1131</v>
      </c>
      <c r="BD6" s="15">
        <f>AVAILABILITY!AD4</f>
        <v>1131</v>
      </c>
      <c r="BE6" s="15">
        <f t="shared" ref="BE6:BE69" si="19">BD6</f>
        <v>1131</v>
      </c>
      <c r="BF6" s="15">
        <f>AVAILABILITY!AE4</f>
        <v>1131</v>
      </c>
      <c r="BG6" s="15">
        <f t="shared" ref="BG6:BG69" si="20">BF6</f>
        <v>1131</v>
      </c>
      <c r="BH6" s="15">
        <f>AVAILABILITY!AF4</f>
        <v>0</v>
      </c>
      <c r="BI6" s="15">
        <f t="shared" ref="BI6:BI69" si="21">BH6</f>
        <v>0</v>
      </c>
      <c r="BJ6" s="15">
        <f>AVAILABILITY!AG4</f>
        <v>0</v>
      </c>
      <c r="BK6" s="15">
        <f t="shared" ref="BK6:BK69" si="22">BJ6</f>
        <v>0</v>
      </c>
      <c r="BL6" s="15">
        <f>AVAILABILITY!AH4</f>
        <v>0</v>
      </c>
      <c r="BM6" s="15">
        <f t="shared" ref="BM6:BM69" si="23">BL6</f>
        <v>0</v>
      </c>
    </row>
    <row r="7" spans="1:65" ht="23.25" x14ac:dyDescent="0.35">
      <c r="A7" s="14">
        <v>3</v>
      </c>
      <c r="B7" s="16">
        <v>2.0833333333333332E-2</v>
      </c>
      <c r="C7" s="16">
        <v>3.125E-2</v>
      </c>
      <c r="D7" s="15">
        <f>AVAILABILITY!D5</f>
        <v>1131</v>
      </c>
      <c r="E7" s="15">
        <v>969.5</v>
      </c>
      <c r="F7" s="15">
        <f>AVAILABILITY!E5</f>
        <v>1131</v>
      </c>
      <c r="G7" s="15">
        <f>G6-32</f>
        <v>1099</v>
      </c>
      <c r="H7" s="15">
        <f>AVAILABILITY!F5</f>
        <v>565.5</v>
      </c>
      <c r="I7" s="15">
        <f t="shared" si="1"/>
        <v>565.5</v>
      </c>
      <c r="J7" s="15">
        <f>AVAILABILITY!G5</f>
        <v>1131</v>
      </c>
      <c r="K7" s="15">
        <f>K6-32</f>
        <v>1099</v>
      </c>
      <c r="L7" s="15">
        <f>AVAILABILITY!H5</f>
        <v>1131</v>
      </c>
      <c r="M7" s="15">
        <v>969.5</v>
      </c>
      <c r="N7" s="15">
        <f>AVAILABILITY!I5</f>
        <v>1131</v>
      </c>
      <c r="O7" s="15">
        <v>969.5</v>
      </c>
      <c r="P7" s="15">
        <f>AVAILABILITY!J5</f>
        <v>1131</v>
      </c>
      <c r="Q7" s="15">
        <v>969.5</v>
      </c>
      <c r="R7" s="15">
        <f>AVAILABILITY!K5</f>
        <v>1131</v>
      </c>
      <c r="S7" s="15">
        <f>S6-32</f>
        <v>1035</v>
      </c>
      <c r="T7" s="15">
        <f>AVAILABILITY!L5</f>
        <v>1131</v>
      </c>
      <c r="U7" s="15">
        <f>U6-32</f>
        <v>1035</v>
      </c>
      <c r="V7" s="15">
        <f>AVAILABILITY!M5</f>
        <v>1131</v>
      </c>
      <c r="W7" s="15">
        <f>W6-32</f>
        <v>1067</v>
      </c>
      <c r="X7" s="15">
        <f>AVAILABILITY!N5</f>
        <v>565.5</v>
      </c>
      <c r="Y7" s="15">
        <f t="shared" si="3"/>
        <v>565.5</v>
      </c>
      <c r="Z7" s="15">
        <f>AVAILABILITY!O5</f>
        <v>565.5</v>
      </c>
      <c r="AA7" s="15">
        <f t="shared" si="4"/>
        <v>565.5</v>
      </c>
      <c r="AB7" s="15">
        <f>AVAILABILITY!P5</f>
        <v>565.5</v>
      </c>
      <c r="AC7" s="15">
        <f t="shared" si="5"/>
        <v>565.5</v>
      </c>
      <c r="AD7" s="15">
        <f>AVAILABILITY!Q5</f>
        <v>565.5</v>
      </c>
      <c r="AE7" s="15">
        <f t="shared" si="6"/>
        <v>565.5</v>
      </c>
      <c r="AF7" s="15">
        <f>AVAILABILITY!R5</f>
        <v>1131</v>
      </c>
      <c r="AG7" s="15">
        <f t="shared" si="7"/>
        <v>1131</v>
      </c>
      <c r="AH7" s="15">
        <f>AVAILABILITY!S5</f>
        <v>1131</v>
      </c>
      <c r="AI7" s="15">
        <f t="shared" si="8"/>
        <v>1131</v>
      </c>
      <c r="AJ7" s="15">
        <f>AVAILABILITY!T5</f>
        <v>1131</v>
      </c>
      <c r="AK7" s="15">
        <f t="shared" si="9"/>
        <v>1131</v>
      </c>
      <c r="AL7" s="15">
        <f>AVAILABILITY!U5</f>
        <v>1131</v>
      </c>
      <c r="AM7" s="15">
        <f t="shared" si="10"/>
        <v>1131</v>
      </c>
      <c r="AN7" s="15">
        <f>AVAILABILITY!V5</f>
        <v>1131</v>
      </c>
      <c r="AO7" s="15">
        <f t="shared" si="11"/>
        <v>1131</v>
      </c>
      <c r="AP7" s="15">
        <f>AVAILABILITY!W5</f>
        <v>1131</v>
      </c>
      <c r="AQ7" s="15">
        <f t="shared" si="12"/>
        <v>1131</v>
      </c>
      <c r="AR7" s="15">
        <f>AVAILABILITY!X5</f>
        <v>1131</v>
      </c>
      <c r="AS7" s="15">
        <f t="shared" si="13"/>
        <v>1131</v>
      </c>
      <c r="AT7" s="15">
        <f>AVAILABILITY!Y5</f>
        <v>1131</v>
      </c>
      <c r="AU7" s="15">
        <f t="shared" si="14"/>
        <v>1131</v>
      </c>
      <c r="AV7" s="15">
        <f>AVAILABILITY!Z5</f>
        <v>1131</v>
      </c>
      <c r="AW7" s="15">
        <f t="shared" si="15"/>
        <v>1131</v>
      </c>
      <c r="AX7" s="15">
        <f>AVAILABILITY!AA5</f>
        <v>1131</v>
      </c>
      <c r="AY7" s="15">
        <f t="shared" si="16"/>
        <v>1131</v>
      </c>
      <c r="AZ7" s="15">
        <f>AVAILABILITY!AB5</f>
        <v>1131</v>
      </c>
      <c r="BA7" s="15">
        <f t="shared" si="17"/>
        <v>1131</v>
      </c>
      <c r="BB7" s="15">
        <f>AVAILABILITY!AC5</f>
        <v>1131</v>
      </c>
      <c r="BC7" s="15">
        <f t="shared" si="18"/>
        <v>1131</v>
      </c>
      <c r="BD7" s="15">
        <f>AVAILABILITY!AD5</f>
        <v>1131</v>
      </c>
      <c r="BE7" s="15">
        <f t="shared" si="19"/>
        <v>1131</v>
      </c>
      <c r="BF7" s="15">
        <f>AVAILABILITY!AE5</f>
        <v>1131</v>
      </c>
      <c r="BG7" s="15">
        <f t="shared" si="20"/>
        <v>1131</v>
      </c>
      <c r="BH7" s="15">
        <f>AVAILABILITY!AF5</f>
        <v>0</v>
      </c>
      <c r="BI7" s="15">
        <f t="shared" si="21"/>
        <v>0</v>
      </c>
      <c r="BJ7" s="15">
        <f>AVAILABILITY!AG5</f>
        <v>0</v>
      </c>
      <c r="BK7" s="15">
        <f t="shared" si="22"/>
        <v>0</v>
      </c>
      <c r="BL7" s="15">
        <f>AVAILABILITY!AH5</f>
        <v>0</v>
      </c>
      <c r="BM7" s="15">
        <f t="shared" si="23"/>
        <v>0</v>
      </c>
    </row>
    <row r="8" spans="1:65" ht="23.25" x14ac:dyDescent="0.35">
      <c r="A8" s="14">
        <v>4</v>
      </c>
      <c r="B8" s="16">
        <v>3.125E-2</v>
      </c>
      <c r="C8" s="16">
        <v>4.1666666666666664E-2</v>
      </c>
      <c r="D8" s="15">
        <f>AVAILABILITY!D6</f>
        <v>1131</v>
      </c>
      <c r="E8" s="15">
        <v>969.5</v>
      </c>
      <c r="F8" s="15">
        <f>AVAILABILITY!E6</f>
        <v>1131</v>
      </c>
      <c r="G8" s="15">
        <f>G7-32</f>
        <v>1067</v>
      </c>
      <c r="H8" s="15">
        <f>AVAILABILITY!F6</f>
        <v>565.5</v>
      </c>
      <c r="I8" s="15">
        <f t="shared" si="1"/>
        <v>565.5</v>
      </c>
      <c r="J8" s="15">
        <f>AVAILABILITY!G6</f>
        <v>1131</v>
      </c>
      <c r="K8" s="15">
        <f>K7-32</f>
        <v>1067</v>
      </c>
      <c r="L8" s="15">
        <f>AVAILABILITY!H6</f>
        <v>1131</v>
      </c>
      <c r="M8" s="15">
        <v>969.5</v>
      </c>
      <c r="N8" s="15">
        <f>AVAILABILITY!I6</f>
        <v>1131</v>
      </c>
      <c r="O8" s="15">
        <v>969.5</v>
      </c>
      <c r="P8" s="15">
        <f>AVAILABILITY!J6</f>
        <v>1131</v>
      </c>
      <c r="Q8" s="15">
        <v>969.5</v>
      </c>
      <c r="R8" s="15">
        <f>AVAILABILITY!K6</f>
        <v>1131</v>
      </c>
      <c r="S8" s="15">
        <f>S7-32</f>
        <v>1003</v>
      </c>
      <c r="T8" s="15">
        <f>AVAILABILITY!L6</f>
        <v>1131</v>
      </c>
      <c r="U8" s="15">
        <f>U7-32</f>
        <v>1003</v>
      </c>
      <c r="V8" s="15">
        <f>AVAILABILITY!M6</f>
        <v>1131</v>
      </c>
      <c r="W8" s="15">
        <f>W7-32</f>
        <v>1035</v>
      </c>
      <c r="X8" s="15">
        <f>AVAILABILITY!N6</f>
        <v>565.5</v>
      </c>
      <c r="Y8" s="15">
        <f t="shared" si="3"/>
        <v>565.5</v>
      </c>
      <c r="Z8" s="15">
        <f>AVAILABILITY!O6</f>
        <v>565.5</v>
      </c>
      <c r="AA8" s="15">
        <f t="shared" si="4"/>
        <v>565.5</v>
      </c>
      <c r="AB8" s="15">
        <f>AVAILABILITY!P6</f>
        <v>565.5</v>
      </c>
      <c r="AC8" s="15">
        <f t="shared" si="5"/>
        <v>565.5</v>
      </c>
      <c r="AD8" s="15">
        <f>AVAILABILITY!Q6</f>
        <v>565.5</v>
      </c>
      <c r="AE8" s="15">
        <f t="shared" si="6"/>
        <v>565.5</v>
      </c>
      <c r="AF8" s="15">
        <f>AVAILABILITY!R6</f>
        <v>1131</v>
      </c>
      <c r="AG8" s="15">
        <f t="shared" si="7"/>
        <v>1131</v>
      </c>
      <c r="AH8" s="15">
        <f>AVAILABILITY!S6</f>
        <v>1131</v>
      </c>
      <c r="AI8" s="15">
        <f t="shared" si="8"/>
        <v>1131</v>
      </c>
      <c r="AJ8" s="15">
        <f>AVAILABILITY!T6</f>
        <v>1131</v>
      </c>
      <c r="AK8" s="15">
        <f t="shared" si="9"/>
        <v>1131</v>
      </c>
      <c r="AL8" s="15">
        <f>AVAILABILITY!U6</f>
        <v>1131</v>
      </c>
      <c r="AM8" s="15">
        <f t="shared" si="10"/>
        <v>1131</v>
      </c>
      <c r="AN8" s="15">
        <f>AVAILABILITY!V6</f>
        <v>1131</v>
      </c>
      <c r="AO8" s="15">
        <f t="shared" si="11"/>
        <v>1131</v>
      </c>
      <c r="AP8" s="15">
        <f>AVAILABILITY!W6</f>
        <v>1131</v>
      </c>
      <c r="AQ8" s="15">
        <f t="shared" si="12"/>
        <v>1131</v>
      </c>
      <c r="AR8" s="15">
        <f>AVAILABILITY!X6</f>
        <v>1131</v>
      </c>
      <c r="AS8" s="15">
        <f t="shared" si="13"/>
        <v>1131</v>
      </c>
      <c r="AT8" s="15">
        <f>AVAILABILITY!Y6</f>
        <v>1131</v>
      </c>
      <c r="AU8" s="15">
        <f t="shared" si="14"/>
        <v>1131</v>
      </c>
      <c r="AV8" s="15">
        <f>AVAILABILITY!Z6</f>
        <v>1131</v>
      </c>
      <c r="AW8" s="15">
        <f t="shared" si="15"/>
        <v>1131</v>
      </c>
      <c r="AX8" s="15">
        <f>AVAILABILITY!AA6</f>
        <v>1131</v>
      </c>
      <c r="AY8" s="15">
        <f t="shared" si="16"/>
        <v>1131</v>
      </c>
      <c r="AZ8" s="15">
        <f>AVAILABILITY!AB6</f>
        <v>1131</v>
      </c>
      <c r="BA8" s="15">
        <f t="shared" si="17"/>
        <v>1131</v>
      </c>
      <c r="BB8" s="15">
        <f>AVAILABILITY!AC6</f>
        <v>1131</v>
      </c>
      <c r="BC8" s="15">
        <f t="shared" si="18"/>
        <v>1131</v>
      </c>
      <c r="BD8" s="15">
        <f>AVAILABILITY!AD6</f>
        <v>1131</v>
      </c>
      <c r="BE8" s="15">
        <f t="shared" si="19"/>
        <v>1131</v>
      </c>
      <c r="BF8" s="15">
        <f>AVAILABILITY!AE6</f>
        <v>1131</v>
      </c>
      <c r="BG8" s="15">
        <f t="shared" si="20"/>
        <v>1131</v>
      </c>
      <c r="BH8" s="15">
        <f>AVAILABILITY!AF6</f>
        <v>0</v>
      </c>
      <c r="BI8" s="15">
        <f t="shared" si="21"/>
        <v>0</v>
      </c>
      <c r="BJ8" s="15">
        <f>AVAILABILITY!AG6</f>
        <v>0</v>
      </c>
      <c r="BK8" s="15">
        <f t="shared" si="22"/>
        <v>0</v>
      </c>
      <c r="BL8" s="15">
        <f>AVAILABILITY!AH6</f>
        <v>0</v>
      </c>
      <c r="BM8" s="15">
        <f t="shared" si="23"/>
        <v>0</v>
      </c>
    </row>
    <row r="9" spans="1:65" ht="23.25" x14ac:dyDescent="0.35">
      <c r="A9" s="14">
        <v>5</v>
      </c>
      <c r="B9" s="16">
        <v>4.1666666666666664E-2</v>
      </c>
      <c r="C9" s="16">
        <v>5.2083333333333336E-2</v>
      </c>
      <c r="D9" s="15">
        <f>AVAILABILITY!D7</f>
        <v>1131</v>
      </c>
      <c r="E9" s="15">
        <v>969.5</v>
      </c>
      <c r="F9" s="15">
        <f>AVAILABILITY!E7</f>
        <v>1131</v>
      </c>
      <c r="G9" s="15">
        <f>G8-32</f>
        <v>1035</v>
      </c>
      <c r="H9" s="15">
        <f>AVAILABILITY!F7</f>
        <v>565.5</v>
      </c>
      <c r="I9" s="15">
        <f t="shared" si="1"/>
        <v>565.5</v>
      </c>
      <c r="J9" s="15">
        <f>AVAILABILITY!G7</f>
        <v>1131</v>
      </c>
      <c r="K9" s="15">
        <f>K8-32</f>
        <v>1035</v>
      </c>
      <c r="L9" s="15">
        <f>AVAILABILITY!H7</f>
        <v>1131</v>
      </c>
      <c r="M9" s="15">
        <v>969.5</v>
      </c>
      <c r="N9" s="15">
        <f>AVAILABILITY!I7</f>
        <v>1131</v>
      </c>
      <c r="O9" s="15">
        <v>969.5</v>
      </c>
      <c r="P9" s="15">
        <f>AVAILABILITY!J7</f>
        <v>1131</v>
      </c>
      <c r="Q9" s="15">
        <v>969.5</v>
      </c>
      <c r="R9" s="15">
        <f>AVAILABILITY!K7</f>
        <v>1131</v>
      </c>
      <c r="S9" s="15">
        <f>S8-32</f>
        <v>971</v>
      </c>
      <c r="T9" s="15">
        <f>AVAILABILITY!L7</f>
        <v>1131</v>
      </c>
      <c r="U9" s="15">
        <f>U8-32</f>
        <v>971</v>
      </c>
      <c r="V9" s="15">
        <f>AVAILABILITY!M7</f>
        <v>1131</v>
      </c>
      <c r="W9" s="15">
        <f>W8-32</f>
        <v>1003</v>
      </c>
      <c r="X9" s="15">
        <f>AVAILABILITY!N7</f>
        <v>565.5</v>
      </c>
      <c r="Y9" s="15">
        <f t="shared" si="3"/>
        <v>565.5</v>
      </c>
      <c r="Z9" s="15">
        <f>AVAILABILITY!O7</f>
        <v>565.5</v>
      </c>
      <c r="AA9" s="15">
        <f t="shared" si="4"/>
        <v>565.5</v>
      </c>
      <c r="AB9" s="15">
        <f>AVAILABILITY!P7</f>
        <v>565.5</v>
      </c>
      <c r="AC9" s="15">
        <f t="shared" si="5"/>
        <v>565.5</v>
      </c>
      <c r="AD9" s="15">
        <f>AVAILABILITY!Q7</f>
        <v>565.5</v>
      </c>
      <c r="AE9" s="15">
        <f t="shared" si="6"/>
        <v>565.5</v>
      </c>
      <c r="AF9" s="15">
        <f>AVAILABILITY!R7</f>
        <v>1131</v>
      </c>
      <c r="AG9" s="15">
        <f t="shared" si="7"/>
        <v>1131</v>
      </c>
      <c r="AH9" s="15">
        <f>AVAILABILITY!S7</f>
        <v>1131</v>
      </c>
      <c r="AI9" s="15">
        <f t="shared" si="8"/>
        <v>1131</v>
      </c>
      <c r="AJ9" s="15">
        <f>AVAILABILITY!T7</f>
        <v>1131</v>
      </c>
      <c r="AK9" s="15">
        <f t="shared" si="9"/>
        <v>1131</v>
      </c>
      <c r="AL9" s="15">
        <f>AVAILABILITY!U7</f>
        <v>1131</v>
      </c>
      <c r="AM9" s="15">
        <f t="shared" si="10"/>
        <v>1131</v>
      </c>
      <c r="AN9" s="15">
        <f>AVAILABILITY!V7</f>
        <v>1131</v>
      </c>
      <c r="AO9" s="15">
        <f t="shared" si="11"/>
        <v>1131</v>
      </c>
      <c r="AP9" s="15">
        <f>AVAILABILITY!W7</f>
        <v>1131</v>
      </c>
      <c r="AQ9" s="15">
        <f t="shared" si="12"/>
        <v>1131</v>
      </c>
      <c r="AR9" s="15">
        <f>AVAILABILITY!X7</f>
        <v>1131</v>
      </c>
      <c r="AS9" s="15">
        <f t="shared" si="13"/>
        <v>1131</v>
      </c>
      <c r="AT9" s="15">
        <f>AVAILABILITY!Y7</f>
        <v>1131</v>
      </c>
      <c r="AU9" s="15">
        <f t="shared" si="14"/>
        <v>1131</v>
      </c>
      <c r="AV9" s="15">
        <f>AVAILABILITY!Z7</f>
        <v>1131</v>
      </c>
      <c r="AW9" s="15">
        <f t="shared" si="15"/>
        <v>1131</v>
      </c>
      <c r="AX9" s="15">
        <f>AVAILABILITY!AA7</f>
        <v>1131</v>
      </c>
      <c r="AY9" s="15">
        <f t="shared" si="16"/>
        <v>1131</v>
      </c>
      <c r="AZ9" s="15">
        <f>AVAILABILITY!AB7</f>
        <v>1131</v>
      </c>
      <c r="BA9" s="15">
        <f t="shared" si="17"/>
        <v>1131</v>
      </c>
      <c r="BB9" s="15">
        <f>AVAILABILITY!AC7</f>
        <v>1131</v>
      </c>
      <c r="BC9" s="15">
        <f t="shared" si="18"/>
        <v>1131</v>
      </c>
      <c r="BD9" s="15">
        <f>AVAILABILITY!AD7</f>
        <v>1131</v>
      </c>
      <c r="BE9" s="15">
        <f t="shared" si="19"/>
        <v>1131</v>
      </c>
      <c r="BF9" s="15">
        <f>AVAILABILITY!AE7</f>
        <v>1131</v>
      </c>
      <c r="BG9" s="15">
        <f t="shared" si="20"/>
        <v>1131</v>
      </c>
      <c r="BH9" s="15">
        <f>AVAILABILITY!AF7</f>
        <v>0</v>
      </c>
      <c r="BI9" s="15">
        <f t="shared" si="21"/>
        <v>0</v>
      </c>
      <c r="BJ9" s="15">
        <f>AVAILABILITY!AG7</f>
        <v>0</v>
      </c>
      <c r="BK9" s="15">
        <f t="shared" si="22"/>
        <v>0</v>
      </c>
      <c r="BL9" s="15">
        <f>AVAILABILITY!AH7</f>
        <v>0</v>
      </c>
      <c r="BM9" s="15">
        <f t="shared" si="23"/>
        <v>0</v>
      </c>
    </row>
    <row r="10" spans="1:65" ht="23.25" x14ac:dyDescent="0.35">
      <c r="A10" s="14">
        <v>6</v>
      </c>
      <c r="B10" s="16">
        <v>5.2083333333333336E-2</v>
      </c>
      <c r="C10" s="16">
        <v>6.25E-2</v>
      </c>
      <c r="D10" s="15">
        <f>AVAILABILITY!D8</f>
        <v>1131</v>
      </c>
      <c r="E10" s="15">
        <v>969.5</v>
      </c>
      <c r="F10" s="15">
        <f>AVAILABILITY!E8</f>
        <v>1131</v>
      </c>
      <c r="G10" s="15">
        <f>G9-32</f>
        <v>1003</v>
      </c>
      <c r="H10" s="15">
        <f>AVAILABILITY!F8</f>
        <v>565.5</v>
      </c>
      <c r="I10" s="15">
        <f t="shared" si="1"/>
        <v>565.5</v>
      </c>
      <c r="J10" s="15">
        <f>AVAILABILITY!G8</f>
        <v>1131</v>
      </c>
      <c r="K10" s="15">
        <f>K9-32</f>
        <v>1003</v>
      </c>
      <c r="L10" s="15">
        <f>AVAILABILITY!H8</f>
        <v>1131</v>
      </c>
      <c r="M10" s="15">
        <v>969.5</v>
      </c>
      <c r="N10" s="15">
        <f>AVAILABILITY!I8</f>
        <v>1131</v>
      </c>
      <c r="O10" s="15">
        <v>969.5</v>
      </c>
      <c r="P10" s="15">
        <f>AVAILABILITY!J8</f>
        <v>1131</v>
      </c>
      <c r="Q10" s="15">
        <v>969.5</v>
      </c>
      <c r="R10" s="15">
        <f>AVAILABILITY!K8</f>
        <v>1131</v>
      </c>
      <c r="S10" s="15">
        <v>969.5</v>
      </c>
      <c r="T10" s="15">
        <f>AVAILABILITY!L8</f>
        <v>1131</v>
      </c>
      <c r="U10" s="15">
        <v>969.5</v>
      </c>
      <c r="V10" s="15">
        <f>AVAILABILITY!M8</f>
        <v>1131</v>
      </c>
      <c r="W10" s="15">
        <f>W9-32</f>
        <v>971</v>
      </c>
      <c r="X10" s="15">
        <f>AVAILABILITY!N8</f>
        <v>565.5</v>
      </c>
      <c r="Y10" s="15">
        <f t="shared" si="3"/>
        <v>565.5</v>
      </c>
      <c r="Z10" s="15">
        <f>AVAILABILITY!O8</f>
        <v>565.5</v>
      </c>
      <c r="AA10" s="15">
        <f t="shared" si="4"/>
        <v>565.5</v>
      </c>
      <c r="AB10" s="15">
        <f>AVAILABILITY!P8</f>
        <v>565.5</v>
      </c>
      <c r="AC10" s="15">
        <f t="shared" si="5"/>
        <v>565.5</v>
      </c>
      <c r="AD10" s="15">
        <f>AVAILABILITY!Q8</f>
        <v>565.5</v>
      </c>
      <c r="AE10" s="15">
        <f t="shared" si="6"/>
        <v>565.5</v>
      </c>
      <c r="AF10" s="15">
        <f>AVAILABILITY!R8</f>
        <v>1131</v>
      </c>
      <c r="AG10" s="15">
        <f t="shared" si="7"/>
        <v>1131</v>
      </c>
      <c r="AH10" s="15">
        <f>AVAILABILITY!S8</f>
        <v>1131</v>
      </c>
      <c r="AI10" s="15">
        <f t="shared" si="8"/>
        <v>1131</v>
      </c>
      <c r="AJ10" s="15">
        <f>AVAILABILITY!T8</f>
        <v>1131</v>
      </c>
      <c r="AK10" s="15">
        <f t="shared" si="9"/>
        <v>1131</v>
      </c>
      <c r="AL10" s="15">
        <f>AVAILABILITY!U8</f>
        <v>1131</v>
      </c>
      <c r="AM10" s="15">
        <f t="shared" si="10"/>
        <v>1131</v>
      </c>
      <c r="AN10" s="15">
        <f>AVAILABILITY!V8</f>
        <v>1131</v>
      </c>
      <c r="AO10" s="15">
        <f t="shared" si="11"/>
        <v>1131</v>
      </c>
      <c r="AP10" s="15">
        <f>AVAILABILITY!W8</f>
        <v>1131</v>
      </c>
      <c r="AQ10" s="15">
        <f t="shared" si="12"/>
        <v>1131</v>
      </c>
      <c r="AR10" s="15">
        <f>AVAILABILITY!X8</f>
        <v>1131</v>
      </c>
      <c r="AS10" s="15">
        <f t="shared" si="13"/>
        <v>1131</v>
      </c>
      <c r="AT10" s="15">
        <f>AVAILABILITY!Y8</f>
        <v>1131</v>
      </c>
      <c r="AU10" s="15">
        <f t="shared" si="14"/>
        <v>1131</v>
      </c>
      <c r="AV10" s="15">
        <f>AVAILABILITY!Z8</f>
        <v>1131</v>
      </c>
      <c r="AW10" s="15">
        <f t="shared" si="15"/>
        <v>1131</v>
      </c>
      <c r="AX10" s="15">
        <f>AVAILABILITY!AA8</f>
        <v>1131</v>
      </c>
      <c r="AY10" s="15">
        <f t="shared" si="16"/>
        <v>1131</v>
      </c>
      <c r="AZ10" s="15">
        <f>AVAILABILITY!AB8</f>
        <v>1131</v>
      </c>
      <c r="BA10" s="15">
        <f t="shared" si="17"/>
        <v>1131</v>
      </c>
      <c r="BB10" s="15">
        <f>AVAILABILITY!AC8</f>
        <v>1131</v>
      </c>
      <c r="BC10" s="15">
        <f t="shared" si="18"/>
        <v>1131</v>
      </c>
      <c r="BD10" s="15">
        <f>AVAILABILITY!AD8</f>
        <v>1131</v>
      </c>
      <c r="BE10" s="15">
        <f t="shared" si="19"/>
        <v>1131</v>
      </c>
      <c r="BF10" s="15">
        <f>AVAILABILITY!AE8</f>
        <v>1131</v>
      </c>
      <c r="BG10" s="15">
        <f t="shared" si="20"/>
        <v>1131</v>
      </c>
      <c r="BH10" s="15">
        <f>AVAILABILITY!AF8</f>
        <v>0</v>
      </c>
      <c r="BI10" s="15">
        <f t="shared" si="21"/>
        <v>0</v>
      </c>
      <c r="BJ10" s="15">
        <f>AVAILABILITY!AG8</f>
        <v>0</v>
      </c>
      <c r="BK10" s="15">
        <f t="shared" si="22"/>
        <v>0</v>
      </c>
      <c r="BL10" s="15">
        <f>AVAILABILITY!AH8</f>
        <v>0</v>
      </c>
      <c r="BM10" s="15">
        <f t="shared" si="23"/>
        <v>0</v>
      </c>
    </row>
    <row r="11" spans="1:65" ht="23.25" x14ac:dyDescent="0.35">
      <c r="A11" s="14">
        <v>7</v>
      </c>
      <c r="B11" s="16">
        <v>6.25E-2</v>
      </c>
      <c r="C11" s="16">
        <v>7.2916666666666671E-2</v>
      </c>
      <c r="D11" s="15">
        <f>AVAILABILITY!D9</f>
        <v>1131</v>
      </c>
      <c r="E11" s="15">
        <v>969.5</v>
      </c>
      <c r="F11" s="15">
        <f>AVAILABILITY!E9</f>
        <v>1131</v>
      </c>
      <c r="G11" s="15">
        <f>G10-32</f>
        <v>971</v>
      </c>
      <c r="H11" s="15">
        <f>AVAILABILITY!F9</f>
        <v>565.5</v>
      </c>
      <c r="I11" s="15">
        <f t="shared" si="1"/>
        <v>565.5</v>
      </c>
      <c r="J11" s="15">
        <f>AVAILABILITY!G9</f>
        <v>1131</v>
      </c>
      <c r="K11" s="15">
        <f>K10-32</f>
        <v>971</v>
      </c>
      <c r="L11" s="15">
        <f>AVAILABILITY!H9</f>
        <v>1131</v>
      </c>
      <c r="M11" s="15">
        <v>969.5</v>
      </c>
      <c r="N11" s="15">
        <f>AVAILABILITY!I9</f>
        <v>1131</v>
      </c>
      <c r="O11" s="15">
        <v>969.5</v>
      </c>
      <c r="P11" s="15">
        <f>AVAILABILITY!J9</f>
        <v>1131</v>
      </c>
      <c r="Q11" s="15">
        <v>969.5</v>
      </c>
      <c r="R11" s="15">
        <f>AVAILABILITY!K9</f>
        <v>1131</v>
      </c>
      <c r="S11" s="15">
        <v>969.5</v>
      </c>
      <c r="T11" s="15">
        <f>AVAILABILITY!L9</f>
        <v>1131</v>
      </c>
      <c r="U11" s="15">
        <v>969.5</v>
      </c>
      <c r="V11" s="15">
        <f>AVAILABILITY!M9</f>
        <v>1131</v>
      </c>
      <c r="W11" s="15">
        <v>969.5</v>
      </c>
      <c r="X11" s="15">
        <f>AVAILABILITY!N9</f>
        <v>565.5</v>
      </c>
      <c r="Y11" s="15">
        <f t="shared" si="3"/>
        <v>565.5</v>
      </c>
      <c r="Z11" s="15">
        <f>AVAILABILITY!O9</f>
        <v>565.5</v>
      </c>
      <c r="AA11" s="15">
        <f t="shared" si="4"/>
        <v>565.5</v>
      </c>
      <c r="AB11" s="15">
        <f>AVAILABILITY!P9</f>
        <v>565.5</v>
      </c>
      <c r="AC11" s="15">
        <f t="shared" si="5"/>
        <v>565.5</v>
      </c>
      <c r="AD11" s="15">
        <f>AVAILABILITY!Q9</f>
        <v>565.5</v>
      </c>
      <c r="AE11" s="15">
        <f t="shared" si="6"/>
        <v>565.5</v>
      </c>
      <c r="AF11" s="15">
        <f>AVAILABILITY!R9</f>
        <v>1131</v>
      </c>
      <c r="AG11" s="15">
        <f t="shared" si="7"/>
        <v>1131</v>
      </c>
      <c r="AH11" s="15">
        <f>AVAILABILITY!S9</f>
        <v>1131</v>
      </c>
      <c r="AI11" s="15">
        <f t="shared" si="8"/>
        <v>1131</v>
      </c>
      <c r="AJ11" s="15">
        <f>AVAILABILITY!T9</f>
        <v>1131</v>
      </c>
      <c r="AK11" s="15">
        <f t="shared" si="9"/>
        <v>1131</v>
      </c>
      <c r="AL11" s="15">
        <f>AVAILABILITY!U9</f>
        <v>1131</v>
      </c>
      <c r="AM11" s="15">
        <f t="shared" si="10"/>
        <v>1131</v>
      </c>
      <c r="AN11" s="15">
        <f>AVAILABILITY!V9</f>
        <v>1131</v>
      </c>
      <c r="AO11" s="15">
        <f t="shared" si="11"/>
        <v>1131</v>
      </c>
      <c r="AP11" s="15">
        <f>AVAILABILITY!W9</f>
        <v>1131</v>
      </c>
      <c r="AQ11" s="15">
        <f t="shared" si="12"/>
        <v>1131</v>
      </c>
      <c r="AR11" s="15">
        <f>AVAILABILITY!X9</f>
        <v>1131</v>
      </c>
      <c r="AS11" s="15">
        <f t="shared" si="13"/>
        <v>1131</v>
      </c>
      <c r="AT11" s="15">
        <f>AVAILABILITY!Y9</f>
        <v>1131</v>
      </c>
      <c r="AU11" s="15">
        <f t="shared" si="14"/>
        <v>1131</v>
      </c>
      <c r="AV11" s="15">
        <f>AVAILABILITY!Z9</f>
        <v>1131</v>
      </c>
      <c r="AW11" s="15">
        <f t="shared" si="15"/>
        <v>1131</v>
      </c>
      <c r="AX11" s="15">
        <f>AVAILABILITY!AA9</f>
        <v>1131</v>
      </c>
      <c r="AY11" s="15">
        <f t="shared" si="16"/>
        <v>1131</v>
      </c>
      <c r="AZ11" s="15">
        <f>AVAILABILITY!AB9</f>
        <v>1131</v>
      </c>
      <c r="BA11" s="15">
        <f t="shared" si="17"/>
        <v>1131</v>
      </c>
      <c r="BB11" s="15">
        <f>AVAILABILITY!AC9</f>
        <v>1131</v>
      </c>
      <c r="BC11" s="15">
        <f t="shared" si="18"/>
        <v>1131</v>
      </c>
      <c r="BD11" s="15">
        <f>AVAILABILITY!AD9</f>
        <v>1131</v>
      </c>
      <c r="BE11" s="15">
        <f t="shared" si="19"/>
        <v>1131</v>
      </c>
      <c r="BF11" s="15">
        <f>AVAILABILITY!AE9</f>
        <v>1131</v>
      </c>
      <c r="BG11" s="15">
        <f t="shared" si="20"/>
        <v>1131</v>
      </c>
      <c r="BH11" s="15">
        <f>AVAILABILITY!AF9</f>
        <v>0</v>
      </c>
      <c r="BI11" s="15">
        <f t="shared" si="21"/>
        <v>0</v>
      </c>
      <c r="BJ11" s="15">
        <f>AVAILABILITY!AG9</f>
        <v>0</v>
      </c>
      <c r="BK11" s="15">
        <f t="shared" si="22"/>
        <v>0</v>
      </c>
      <c r="BL11" s="15">
        <f>AVAILABILITY!AH9</f>
        <v>0</v>
      </c>
      <c r="BM11" s="15">
        <f t="shared" si="23"/>
        <v>0</v>
      </c>
    </row>
    <row r="12" spans="1:65" ht="23.25" x14ac:dyDescent="0.35">
      <c r="A12" s="14">
        <v>8</v>
      </c>
      <c r="B12" s="16">
        <v>7.2916666666666671E-2</v>
      </c>
      <c r="C12" s="16">
        <v>8.3333333333333329E-2</v>
      </c>
      <c r="D12" s="15">
        <f>AVAILABILITY!D10</f>
        <v>1131</v>
      </c>
      <c r="E12" s="15">
        <v>969.5</v>
      </c>
      <c r="F12" s="15">
        <f>AVAILABILITY!E10</f>
        <v>1131</v>
      </c>
      <c r="G12" s="15">
        <v>969.5</v>
      </c>
      <c r="H12" s="15">
        <f>AVAILABILITY!F10</f>
        <v>565.5</v>
      </c>
      <c r="I12" s="15">
        <f t="shared" si="1"/>
        <v>565.5</v>
      </c>
      <c r="J12" s="15">
        <f>AVAILABILITY!G10</f>
        <v>1131</v>
      </c>
      <c r="K12" s="15">
        <v>969.5</v>
      </c>
      <c r="L12" s="15">
        <f>AVAILABILITY!H10</f>
        <v>1131</v>
      </c>
      <c r="M12" s="15">
        <v>969.5</v>
      </c>
      <c r="N12" s="15">
        <f>AVAILABILITY!I10</f>
        <v>1131</v>
      </c>
      <c r="O12" s="15">
        <v>969.5</v>
      </c>
      <c r="P12" s="15">
        <f>AVAILABILITY!J10</f>
        <v>1131</v>
      </c>
      <c r="Q12" s="15">
        <v>969.5</v>
      </c>
      <c r="R12" s="15">
        <f>AVAILABILITY!K10</f>
        <v>1131</v>
      </c>
      <c r="S12" s="15">
        <v>969.5</v>
      </c>
      <c r="T12" s="15">
        <f>AVAILABILITY!L10</f>
        <v>1131</v>
      </c>
      <c r="U12" s="15">
        <v>969.5</v>
      </c>
      <c r="V12" s="15">
        <f>AVAILABILITY!M10</f>
        <v>1131</v>
      </c>
      <c r="W12" s="15">
        <v>969.5</v>
      </c>
      <c r="X12" s="15">
        <f>AVAILABILITY!N10</f>
        <v>565.5</v>
      </c>
      <c r="Y12" s="15">
        <f t="shared" si="3"/>
        <v>565.5</v>
      </c>
      <c r="Z12" s="15">
        <f>AVAILABILITY!O10</f>
        <v>565.5</v>
      </c>
      <c r="AA12" s="15">
        <f t="shared" si="4"/>
        <v>565.5</v>
      </c>
      <c r="AB12" s="15">
        <f>AVAILABILITY!P10</f>
        <v>565.5</v>
      </c>
      <c r="AC12" s="15">
        <f t="shared" si="5"/>
        <v>565.5</v>
      </c>
      <c r="AD12" s="15">
        <f>AVAILABILITY!Q10</f>
        <v>565.5</v>
      </c>
      <c r="AE12" s="15">
        <f t="shared" si="6"/>
        <v>565.5</v>
      </c>
      <c r="AF12" s="15">
        <f>AVAILABILITY!R10</f>
        <v>1131</v>
      </c>
      <c r="AG12" s="15">
        <f t="shared" si="7"/>
        <v>1131</v>
      </c>
      <c r="AH12" s="15">
        <f>AVAILABILITY!S10</f>
        <v>1131</v>
      </c>
      <c r="AI12" s="15">
        <f t="shared" si="8"/>
        <v>1131</v>
      </c>
      <c r="AJ12" s="15">
        <f>AVAILABILITY!T10</f>
        <v>1131</v>
      </c>
      <c r="AK12" s="15">
        <f t="shared" si="9"/>
        <v>1131</v>
      </c>
      <c r="AL12" s="15">
        <f>AVAILABILITY!U10</f>
        <v>1131</v>
      </c>
      <c r="AM12" s="15">
        <f t="shared" si="10"/>
        <v>1131</v>
      </c>
      <c r="AN12" s="15">
        <f>AVAILABILITY!V10</f>
        <v>1131</v>
      </c>
      <c r="AO12" s="15">
        <f t="shared" si="11"/>
        <v>1131</v>
      </c>
      <c r="AP12" s="15">
        <f>AVAILABILITY!W10</f>
        <v>1131</v>
      </c>
      <c r="AQ12" s="15">
        <f t="shared" si="12"/>
        <v>1131</v>
      </c>
      <c r="AR12" s="15">
        <f>AVAILABILITY!X10</f>
        <v>1131</v>
      </c>
      <c r="AS12" s="15">
        <f t="shared" si="13"/>
        <v>1131</v>
      </c>
      <c r="AT12" s="15">
        <f>AVAILABILITY!Y10</f>
        <v>1131</v>
      </c>
      <c r="AU12" s="15">
        <f t="shared" si="14"/>
        <v>1131</v>
      </c>
      <c r="AV12" s="15">
        <f>AVAILABILITY!Z10</f>
        <v>1131</v>
      </c>
      <c r="AW12" s="15">
        <f t="shared" si="15"/>
        <v>1131</v>
      </c>
      <c r="AX12" s="15">
        <f>AVAILABILITY!AA10</f>
        <v>1131</v>
      </c>
      <c r="AY12" s="15">
        <f t="shared" si="16"/>
        <v>1131</v>
      </c>
      <c r="AZ12" s="15">
        <f>AVAILABILITY!AB10</f>
        <v>1131</v>
      </c>
      <c r="BA12" s="15">
        <f t="shared" si="17"/>
        <v>1131</v>
      </c>
      <c r="BB12" s="15">
        <f>AVAILABILITY!AC10</f>
        <v>1131</v>
      </c>
      <c r="BC12" s="15">
        <f t="shared" si="18"/>
        <v>1131</v>
      </c>
      <c r="BD12" s="15">
        <f>AVAILABILITY!AD10</f>
        <v>1131</v>
      </c>
      <c r="BE12" s="15">
        <f t="shared" si="19"/>
        <v>1131</v>
      </c>
      <c r="BF12" s="15">
        <f>AVAILABILITY!AE10</f>
        <v>1131</v>
      </c>
      <c r="BG12" s="15">
        <f t="shared" si="20"/>
        <v>1131</v>
      </c>
      <c r="BH12" s="15">
        <f>AVAILABILITY!AF10</f>
        <v>0</v>
      </c>
      <c r="BI12" s="15">
        <f t="shared" si="21"/>
        <v>0</v>
      </c>
      <c r="BJ12" s="15">
        <f>AVAILABILITY!AG10</f>
        <v>0</v>
      </c>
      <c r="BK12" s="15">
        <f t="shared" si="22"/>
        <v>0</v>
      </c>
      <c r="BL12" s="15">
        <f>AVAILABILITY!AH10</f>
        <v>0</v>
      </c>
      <c r="BM12" s="15">
        <f t="shared" si="23"/>
        <v>0</v>
      </c>
    </row>
    <row r="13" spans="1:65" ht="23.25" x14ac:dyDescent="0.35">
      <c r="A13" s="14">
        <v>9</v>
      </c>
      <c r="B13" s="16">
        <v>8.3333333333333329E-2</v>
      </c>
      <c r="C13" s="16">
        <v>9.375E-2</v>
      </c>
      <c r="D13" s="15">
        <f>AVAILABILITY!D11</f>
        <v>1131</v>
      </c>
      <c r="E13" s="15">
        <v>969.5</v>
      </c>
      <c r="F13" s="15">
        <f>AVAILABILITY!E11</f>
        <v>1131</v>
      </c>
      <c r="G13" s="15">
        <v>969.5</v>
      </c>
      <c r="H13" s="15">
        <f>AVAILABILITY!F11</f>
        <v>565.5</v>
      </c>
      <c r="I13" s="15">
        <f t="shared" si="1"/>
        <v>565.5</v>
      </c>
      <c r="J13" s="15">
        <f>AVAILABILITY!G11</f>
        <v>1131</v>
      </c>
      <c r="K13" s="15">
        <v>969.5</v>
      </c>
      <c r="L13" s="15">
        <f>AVAILABILITY!H11</f>
        <v>1131</v>
      </c>
      <c r="M13" s="15">
        <v>969.5</v>
      </c>
      <c r="N13" s="15">
        <f>AVAILABILITY!I11</f>
        <v>1131</v>
      </c>
      <c r="O13" s="15">
        <v>969.5</v>
      </c>
      <c r="P13" s="15">
        <f>AVAILABILITY!J11</f>
        <v>1131</v>
      </c>
      <c r="Q13" s="15">
        <v>969.5</v>
      </c>
      <c r="R13" s="15">
        <f>AVAILABILITY!K11</f>
        <v>1131</v>
      </c>
      <c r="S13" s="15">
        <v>969.5</v>
      </c>
      <c r="T13" s="15">
        <f>AVAILABILITY!L11</f>
        <v>1131</v>
      </c>
      <c r="U13" s="15">
        <v>969.5</v>
      </c>
      <c r="V13" s="15">
        <f>AVAILABILITY!M11</f>
        <v>1131</v>
      </c>
      <c r="W13" s="15">
        <v>969.5</v>
      </c>
      <c r="X13" s="15">
        <f>AVAILABILITY!N11</f>
        <v>565.5</v>
      </c>
      <c r="Y13" s="15">
        <f t="shared" si="3"/>
        <v>565.5</v>
      </c>
      <c r="Z13" s="15">
        <f>AVAILABILITY!O11</f>
        <v>565.5</v>
      </c>
      <c r="AA13" s="15">
        <f t="shared" si="4"/>
        <v>565.5</v>
      </c>
      <c r="AB13" s="15">
        <f>AVAILABILITY!P11</f>
        <v>565.5</v>
      </c>
      <c r="AC13" s="15">
        <f t="shared" si="5"/>
        <v>565.5</v>
      </c>
      <c r="AD13" s="15">
        <f>AVAILABILITY!Q11</f>
        <v>565.5</v>
      </c>
      <c r="AE13" s="15">
        <f t="shared" si="6"/>
        <v>565.5</v>
      </c>
      <c r="AF13" s="15">
        <f>AVAILABILITY!R11</f>
        <v>1131</v>
      </c>
      <c r="AG13" s="15">
        <f t="shared" si="7"/>
        <v>1131</v>
      </c>
      <c r="AH13" s="15">
        <f>AVAILABILITY!S11</f>
        <v>1131</v>
      </c>
      <c r="AI13" s="15">
        <f t="shared" si="8"/>
        <v>1131</v>
      </c>
      <c r="AJ13" s="15">
        <f>AVAILABILITY!T11</f>
        <v>1131</v>
      </c>
      <c r="AK13" s="15">
        <f t="shared" si="9"/>
        <v>1131</v>
      </c>
      <c r="AL13" s="15">
        <f>AVAILABILITY!U11</f>
        <v>1131</v>
      </c>
      <c r="AM13" s="15">
        <f t="shared" si="10"/>
        <v>1131</v>
      </c>
      <c r="AN13" s="15">
        <f>AVAILABILITY!V11</f>
        <v>1131</v>
      </c>
      <c r="AO13" s="15">
        <f t="shared" si="11"/>
        <v>1131</v>
      </c>
      <c r="AP13" s="15">
        <f>AVAILABILITY!W11</f>
        <v>1131</v>
      </c>
      <c r="AQ13" s="15">
        <f t="shared" si="12"/>
        <v>1131</v>
      </c>
      <c r="AR13" s="15">
        <f>AVAILABILITY!X11</f>
        <v>1131</v>
      </c>
      <c r="AS13" s="15">
        <f t="shared" si="13"/>
        <v>1131</v>
      </c>
      <c r="AT13" s="15">
        <f>AVAILABILITY!Y11</f>
        <v>1131</v>
      </c>
      <c r="AU13" s="15">
        <f t="shared" si="14"/>
        <v>1131</v>
      </c>
      <c r="AV13" s="15">
        <f>AVAILABILITY!Z11</f>
        <v>1131</v>
      </c>
      <c r="AW13" s="15">
        <f t="shared" si="15"/>
        <v>1131</v>
      </c>
      <c r="AX13" s="15">
        <f>AVAILABILITY!AA11</f>
        <v>1131</v>
      </c>
      <c r="AY13" s="15">
        <f t="shared" si="16"/>
        <v>1131</v>
      </c>
      <c r="AZ13" s="15">
        <f>AVAILABILITY!AB11</f>
        <v>1131</v>
      </c>
      <c r="BA13" s="15">
        <f t="shared" si="17"/>
        <v>1131</v>
      </c>
      <c r="BB13" s="15">
        <f>AVAILABILITY!AC11</f>
        <v>1131</v>
      </c>
      <c r="BC13" s="15">
        <f t="shared" si="18"/>
        <v>1131</v>
      </c>
      <c r="BD13" s="15">
        <f>AVAILABILITY!AD11</f>
        <v>1131</v>
      </c>
      <c r="BE13" s="15">
        <f t="shared" si="19"/>
        <v>1131</v>
      </c>
      <c r="BF13" s="15">
        <f>AVAILABILITY!AE11</f>
        <v>1131</v>
      </c>
      <c r="BG13" s="15">
        <f t="shared" si="20"/>
        <v>1131</v>
      </c>
      <c r="BH13" s="15">
        <f>AVAILABILITY!AF11</f>
        <v>0</v>
      </c>
      <c r="BI13" s="15">
        <f t="shared" si="21"/>
        <v>0</v>
      </c>
      <c r="BJ13" s="15">
        <f>AVAILABILITY!AG11</f>
        <v>0</v>
      </c>
      <c r="BK13" s="15">
        <f t="shared" si="22"/>
        <v>0</v>
      </c>
      <c r="BL13" s="15">
        <f>AVAILABILITY!AH11</f>
        <v>0</v>
      </c>
      <c r="BM13" s="15">
        <f t="shared" si="23"/>
        <v>0</v>
      </c>
    </row>
    <row r="14" spans="1:65" ht="23.25" x14ac:dyDescent="0.35">
      <c r="A14" s="14">
        <v>10</v>
      </c>
      <c r="B14" s="16">
        <v>9.375E-2</v>
      </c>
      <c r="C14" s="16">
        <v>0.10416666666666667</v>
      </c>
      <c r="D14" s="15">
        <f>AVAILABILITY!D12</f>
        <v>1131</v>
      </c>
      <c r="E14" s="15">
        <v>969.5</v>
      </c>
      <c r="F14" s="15">
        <f>AVAILABILITY!E12</f>
        <v>1131</v>
      </c>
      <c r="G14" s="15">
        <v>969.5</v>
      </c>
      <c r="H14" s="15">
        <f>AVAILABILITY!F12</f>
        <v>565.5</v>
      </c>
      <c r="I14" s="15">
        <f t="shared" si="1"/>
        <v>565.5</v>
      </c>
      <c r="J14" s="15">
        <f>AVAILABILITY!G12</f>
        <v>1131</v>
      </c>
      <c r="K14" s="15">
        <v>969.5</v>
      </c>
      <c r="L14" s="15">
        <f>AVAILABILITY!H12</f>
        <v>1131</v>
      </c>
      <c r="M14" s="15">
        <v>969.5</v>
      </c>
      <c r="N14" s="15">
        <f>AVAILABILITY!I12</f>
        <v>1131</v>
      </c>
      <c r="O14" s="15">
        <v>969.5</v>
      </c>
      <c r="P14" s="15">
        <f>AVAILABILITY!J12</f>
        <v>1131</v>
      </c>
      <c r="Q14" s="15">
        <v>969.5</v>
      </c>
      <c r="R14" s="15">
        <f>AVAILABILITY!K12</f>
        <v>1131</v>
      </c>
      <c r="S14" s="15">
        <v>969.5</v>
      </c>
      <c r="T14" s="15">
        <f>AVAILABILITY!L12</f>
        <v>1131</v>
      </c>
      <c r="U14" s="15">
        <v>969.5</v>
      </c>
      <c r="V14" s="15">
        <f>AVAILABILITY!M12</f>
        <v>1131</v>
      </c>
      <c r="W14" s="15">
        <v>969.5</v>
      </c>
      <c r="X14" s="15">
        <f>AVAILABILITY!N12</f>
        <v>565.5</v>
      </c>
      <c r="Y14" s="15">
        <f t="shared" si="3"/>
        <v>565.5</v>
      </c>
      <c r="Z14" s="15">
        <f>AVAILABILITY!O12</f>
        <v>565.5</v>
      </c>
      <c r="AA14" s="15">
        <f t="shared" si="4"/>
        <v>565.5</v>
      </c>
      <c r="AB14" s="15">
        <f>AVAILABILITY!P12</f>
        <v>565.5</v>
      </c>
      <c r="AC14" s="15">
        <f t="shared" si="5"/>
        <v>565.5</v>
      </c>
      <c r="AD14" s="15">
        <f>AVAILABILITY!Q12</f>
        <v>565.5</v>
      </c>
      <c r="AE14" s="15">
        <f t="shared" si="6"/>
        <v>565.5</v>
      </c>
      <c r="AF14" s="15">
        <f>AVAILABILITY!R12</f>
        <v>1131</v>
      </c>
      <c r="AG14" s="15">
        <f t="shared" si="7"/>
        <v>1131</v>
      </c>
      <c r="AH14" s="15">
        <f>AVAILABILITY!S12</f>
        <v>1131</v>
      </c>
      <c r="AI14" s="15">
        <f t="shared" si="8"/>
        <v>1131</v>
      </c>
      <c r="AJ14" s="15">
        <f>AVAILABILITY!T12</f>
        <v>1131</v>
      </c>
      <c r="AK14" s="15">
        <f t="shared" si="9"/>
        <v>1131</v>
      </c>
      <c r="AL14" s="15">
        <f>AVAILABILITY!U12</f>
        <v>1131</v>
      </c>
      <c r="AM14" s="15">
        <f t="shared" si="10"/>
        <v>1131</v>
      </c>
      <c r="AN14" s="15">
        <f>AVAILABILITY!V12</f>
        <v>1131</v>
      </c>
      <c r="AO14" s="15">
        <f t="shared" si="11"/>
        <v>1131</v>
      </c>
      <c r="AP14" s="15">
        <f>AVAILABILITY!W12</f>
        <v>1131</v>
      </c>
      <c r="AQ14" s="15">
        <f t="shared" si="12"/>
        <v>1131</v>
      </c>
      <c r="AR14" s="15">
        <f>AVAILABILITY!X12</f>
        <v>1131</v>
      </c>
      <c r="AS14" s="15">
        <f t="shared" si="13"/>
        <v>1131</v>
      </c>
      <c r="AT14" s="15">
        <f>AVAILABILITY!Y12</f>
        <v>1131</v>
      </c>
      <c r="AU14" s="15">
        <f t="shared" si="14"/>
        <v>1131</v>
      </c>
      <c r="AV14" s="15">
        <f>AVAILABILITY!Z12</f>
        <v>1131</v>
      </c>
      <c r="AW14" s="15">
        <f t="shared" si="15"/>
        <v>1131</v>
      </c>
      <c r="AX14" s="15">
        <f>AVAILABILITY!AA12</f>
        <v>1131</v>
      </c>
      <c r="AY14" s="15">
        <f t="shared" si="16"/>
        <v>1131</v>
      </c>
      <c r="AZ14" s="15">
        <f>AVAILABILITY!AB12</f>
        <v>1131</v>
      </c>
      <c r="BA14" s="15">
        <f t="shared" si="17"/>
        <v>1131</v>
      </c>
      <c r="BB14" s="15">
        <f>AVAILABILITY!AC12</f>
        <v>1131</v>
      </c>
      <c r="BC14" s="15">
        <f t="shared" si="18"/>
        <v>1131</v>
      </c>
      <c r="BD14" s="15">
        <f>AVAILABILITY!AD12</f>
        <v>1131</v>
      </c>
      <c r="BE14" s="15">
        <f t="shared" si="19"/>
        <v>1131</v>
      </c>
      <c r="BF14" s="15">
        <f>AVAILABILITY!AE12</f>
        <v>1131</v>
      </c>
      <c r="BG14" s="15">
        <f t="shared" si="20"/>
        <v>1131</v>
      </c>
      <c r="BH14" s="15">
        <f>AVAILABILITY!AF12</f>
        <v>0</v>
      </c>
      <c r="BI14" s="15">
        <f t="shared" si="21"/>
        <v>0</v>
      </c>
      <c r="BJ14" s="15">
        <f>AVAILABILITY!AG12</f>
        <v>0</v>
      </c>
      <c r="BK14" s="15">
        <f t="shared" si="22"/>
        <v>0</v>
      </c>
      <c r="BL14" s="15">
        <f>AVAILABILITY!AH12</f>
        <v>0</v>
      </c>
      <c r="BM14" s="15">
        <f t="shared" si="23"/>
        <v>0</v>
      </c>
    </row>
    <row r="15" spans="1:65" ht="23.25" x14ac:dyDescent="0.35">
      <c r="A15" s="14">
        <v>11</v>
      </c>
      <c r="B15" s="16">
        <v>0.10416666666666667</v>
      </c>
      <c r="C15" s="16">
        <v>0.11458333333333333</v>
      </c>
      <c r="D15" s="15">
        <f>AVAILABILITY!D13</f>
        <v>1131</v>
      </c>
      <c r="E15" s="15">
        <v>969.5</v>
      </c>
      <c r="F15" s="15">
        <f>AVAILABILITY!E13</f>
        <v>1131</v>
      </c>
      <c r="G15" s="15">
        <v>969.5</v>
      </c>
      <c r="H15" s="15">
        <f>AVAILABILITY!F13</f>
        <v>565.5</v>
      </c>
      <c r="I15" s="15">
        <f t="shared" si="1"/>
        <v>565.5</v>
      </c>
      <c r="J15" s="15">
        <f>AVAILABILITY!G13</f>
        <v>1131</v>
      </c>
      <c r="K15" s="15">
        <v>969.5</v>
      </c>
      <c r="L15" s="15">
        <f>AVAILABILITY!H13</f>
        <v>1131</v>
      </c>
      <c r="M15" s="15">
        <v>969.5</v>
      </c>
      <c r="N15" s="15">
        <f>AVAILABILITY!I13</f>
        <v>1131</v>
      </c>
      <c r="O15" s="15">
        <v>969.5</v>
      </c>
      <c r="P15" s="15">
        <f>AVAILABILITY!J13</f>
        <v>1131</v>
      </c>
      <c r="Q15" s="15">
        <v>969.5</v>
      </c>
      <c r="R15" s="15">
        <f>AVAILABILITY!K13</f>
        <v>1131</v>
      </c>
      <c r="S15" s="15">
        <v>969.5</v>
      </c>
      <c r="T15" s="15">
        <f>AVAILABILITY!L13</f>
        <v>1131</v>
      </c>
      <c r="U15" s="15">
        <v>969.5</v>
      </c>
      <c r="V15" s="15">
        <f>AVAILABILITY!M13</f>
        <v>1131</v>
      </c>
      <c r="W15" s="15">
        <v>969.5</v>
      </c>
      <c r="X15" s="15">
        <f>AVAILABILITY!N13</f>
        <v>565.5</v>
      </c>
      <c r="Y15" s="15">
        <f t="shared" si="3"/>
        <v>565.5</v>
      </c>
      <c r="Z15" s="15">
        <f>AVAILABILITY!O13</f>
        <v>565.5</v>
      </c>
      <c r="AA15" s="15">
        <f t="shared" si="4"/>
        <v>565.5</v>
      </c>
      <c r="AB15" s="15">
        <f>AVAILABILITY!P13</f>
        <v>565.5</v>
      </c>
      <c r="AC15" s="15">
        <f t="shared" si="5"/>
        <v>565.5</v>
      </c>
      <c r="AD15" s="15">
        <f>AVAILABILITY!Q13</f>
        <v>565.5</v>
      </c>
      <c r="AE15" s="15">
        <f t="shared" si="6"/>
        <v>565.5</v>
      </c>
      <c r="AF15" s="15">
        <f>AVAILABILITY!R13</f>
        <v>1131</v>
      </c>
      <c r="AG15" s="15">
        <f t="shared" si="7"/>
        <v>1131</v>
      </c>
      <c r="AH15" s="15">
        <f>AVAILABILITY!S13</f>
        <v>1131</v>
      </c>
      <c r="AI15" s="15">
        <f t="shared" si="8"/>
        <v>1131</v>
      </c>
      <c r="AJ15" s="15">
        <f>AVAILABILITY!T13</f>
        <v>1131</v>
      </c>
      <c r="AK15" s="15">
        <f t="shared" si="9"/>
        <v>1131</v>
      </c>
      <c r="AL15" s="15">
        <f>AVAILABILITY!U13</f>
        <v>1131</v>
      </c>
      <c r="AM15" s="15">
        <f t="shared" si="10"/>
        <v>1131</v>
      </c>
      <c r="AN15" s="15">
        <f>AVAILABILITY!V13</f>
        <v>1131</v>
      </c>
      <c r="AO15" s="15">
        <f t="shared" si="11"/>
        <v>1131</v>
      </c>
      <c r="AP15" s="15">
        <f>AVAILABILITY!W13</f>
        <v>1131</v>
      </c>
      <c r="AQ15" s="15">
        <f t="shared" si="12"/>
        <v>1131</v>
      </c>
      <c r="AR15" s="15">
        <f>AVAILABILITY!X13</f>
        <v>1131</v>
      </c>
      <c r="AS15" s="15">
        <f t="shared" si="13"/>
        <v>1131</v>
      </c>
      <c r="AT15" s="15">
        <f>AVAILABILITY!Y13</f>
        <v>1131</v>
      </c>
      <c r="AU15" s="15">
        <f t="shared" si="14"/>
        <v>1131</v>
      </c>
      <c r="AV15" s="15">
        <f>AVAILABILITY!Z13</f>
        <v>1131</v>
      </c>
      <c r="AW15" s="15">
        <f t="shared" si="15"/>
        <v>1131</v>
      </c>
      <c r="AX15" s="15">
        <f>AVAILABILITY!AA13</f>
        <v>1131</v>
      </c>
      <c r="AY15" s="15">
        <f t="shared" si="16"/>
        <v>1131</v>
      </c>
      <c r="AZ15" s="15">
        <f>AVAILABILITY!AB13</f>
        <v>1131</v>
      </c>
      <c r="BA15" s="15">
        <f t="shared" si="17"/>
        <v>1131</v>
      </c>
      <c r="BB15" s="15">
        <f>AVAILABILITY!AC13</f>
        <v>1131</v>
      </c>
      <c r="BC15" s="15">
        <f t="shared" si="18"/>
        <v>1131</v>
      </c>
      <c r="BD15" s="15">
        <f>AVAILABILITY!AD13</f>
        <v>1131</v>
      </c>
      <c r="BE15" s="15">
        <f t="shared" si="19"/>
        <v>1131</v>
      </c>
      <c r="BF15" s="15">
        <f>AVAILABILITY!AE13</f>
        <v>1131</v>
      </c>
      <c r="BG15" s="15">
        <f t="shared" si="20"/>
        <v>1131</v>
      </c>
      <c r="BH15" s="15">
        <f>AVAILABILITY!AF13</f>
        <v>0</v>
      </c>
      <c r="BI15" s="15">
        <f t="shared" si="21"/>
        <v>0</v>
      </c>
      <c r="BJ15" s="15">
        <f>AVAILABILITY!AG13</f>
        <v>0</v>
      </c>
      <c r="BK15" s="15">
        <f t="shared" si="22"/>
        <v>0</v>
      </c>
      <c r="BL15" s="15">
        <f>AVAILABILITY!AH13</f>
        <v>0</v>
      </c>
      <c r="BM15" s="15">
        <f t="shared" si="23"/>
        <v>0</v>
      </c>
    </row>
    <row r="16" spans="1:65" ht="23.25" x14ac:dyDescent="0.35">
      <c r="A16" s="14">
        <v>12</v>
      </c>
      <c r="B16" s="16">
        <v>0.11458333333333333</v>
      </c>
      <c r="C16" s="16">
        <v>0.125</v>
      </c>
      <c r="D16" s="15">
        <f>AVAILABILITY!D14</f>
        <v>1131</v>
      </c>
      <c r="E16" s="15">
        <v>969.5</v>
      </c>
      <c r="F16" s="15">
        <f>AVAILABILITY!E14</f>
        <v>1131</v>
      </c>
      <c r="G16" s="15">
        <v>969.5</v>
      </c>
      <c r="H16" s="15">
        <f>AVAILABILITY!F14</f>
        <v>565.5</v>
      </c>
      <c r="I16" s="15">
        <f t="shared" si="1"/>
        <v>565.5</v>
      </c>
      <c r="J16" s="15">
        <f>AVAILABILITY!G14</f>
        <v>1131</v>
      </c>
      <c r="K16" s="15">
        <v>969.5</v>
      </c>
      <c r="L16" s="15">
        <f>AVAILABILITY!H14</f>
        <v>1131</v>
      </c>
      <c r="M16" s="15">
        <v>969.5</v>
      </c>
      <c r="N16" s="15">
        <f>AVAILABILITY!I14</f>
        <v>1131</v>
      </c>
      <c r="O16" s="15">
        <v>969.5</v>
      </c>
      <c r="P16" s="15">
        <f>AVAILABILITY!J14</f>
        <v>1131</v>
      </c>
      <c r="Q16" s="15">
        <v>969.5</v>
      </c>
      <c r="R16" s="15">
        <f>AVAILABILITY!K14</f>
        <v>1131</v>
      </c>
      <c r="S16" s="15">
        <v>969.5</v>
      </c>
      <c r="T16" s="15">
        <f>AVAILABILITY!L14</f>
        <v>1131</v>
      </c>
      <c r="U16" s="15">
        <v>969.5</v>
      </c>
      <c r="V16" s="15">
        <f>AVAILABILITY!M14</f>
        <v>1131</v>
      </c>
      <c r="W16" s="15">
        <v>969.5</v>
      </c>
      <c r="X16" s="15">
        <f>AVAILABILITY!N14</f>
        <v>565.5</v>
      </c>
      <c r="Y16" s="15">
        <f t="shared" si="3"/>
        <v>565.5</v>
      </c>
      <c r="Z16" s="15">
        <f>AVAILABILITY!O14</f>
        <v>565.5</v>
      </c>
      <c r="AA16" s="15">
        <f t="shared" si="4"/>
        <v>565.5</v>
      </c>
      <c r="AB16" s="15">
        <f>AVAILABILITY!P14</f>
        <v>565.5</v>
      </c>
      <c r="AC16" s="15">
        <f t="shared" si="5"/>
        <v>565.5</v>
      </c>
      <c r="AD16" s="15">
        <f>AVAILABILITY!Q14</f>
        <v>565.5</v>
      </c>
      <c r="AE16" s="15">
        <f t="shared" si="6"/>
        <v>565.5</v>
      </c>
      <c r="AF16" s="15">
        <f>AVAILABILITY!R14</f>
        <v>1131</v>
      </c>
      <c r="AG16" s="15">
        <f t="shared" si="7"/>
        <v>1131</v>
      </c>
      <c r="AH16" s="15">
        <f>AVAILABILITY!S14</f>
        <v>1131</v>
      </c>
      <c r="AI16" s="15">
        <f t="shared" si="8"/>
        <v>1131</v>
      </c>
      <c r="AJ16" s="15">
        <f>AVAILABILITY!T14</f>
        <v>1131</v>
      </c>
      <c r="AK16" s="15">
        <f t="shared" si="9"/>
        <v>1131</v>
      </c>
      <c r="AL16" s="15">
        <f>AVAILABILITY!U14</f>
        <v>1131</v>
      </c>
      <c r="AM16" s="15">
        <f t="shared" si="10"/>
        <v>1131</v>
      </c>
      <c r="AN16" s="15">
        <f>AVAILABILITY!V14</f>
        <v>1131</v>
      </c>
      <c r="AO16" s="15">
        <f t="shared" si="11"/>
        <v>1131</v>
      </c>
      <c r="AP16" s="15">
        <f>AVAILABILITY!W14</f>
        <v>1131</v>
      </c>
      <c r="AQ16" s="15">
        <f t="shared" si="12"/>
        <v>1131</v>
      </c>
      <c r="AR16" s="15">
        <f>AVAILABILITY!X14</f>
        <v>1131</v>
      </c>
      <c r="AS16" s="15">
        <f t="shared" si="13"/>
        <v>1131</v>
      </c>
      <c r="AT16" s="15">
        <f>AVAILABILITY!Y14</f>
        <v>1131</v>
      </c>
      <c r="AU16" s="15">
        <f t="shared" si="14"/>
        <v>1131</v>
      </c>
      <c r="AV16" s="15">
        <f>AVAILABILITY!Z14</f>
        <v>1131</v>
      </c>
      <c r="AW16" s="15">
        <f t="shared" si="15"/>
        <v>1131</v>
      </c>
      <c r="AX16" s="15">
        <f>AVAILABILITY!AA14</f>
        <v>1131</v>
      </c>
      <c r="AY16" s="15">
        <f t="shared" si="16"/>
        <v>1131</v>
      </c>
      <c r="AZ16" s="15">
        <f>AVAILABILITY!AB14</f>
        <v>1131</v>
      </c>
      <c r="BA16" s="15">
        <f t="shared" si="17"/>
        <v>1131</v>
      </c>
      <c r="BB16" s="15">
        <f>AVAILABILITY!AC14</f>
        <v>1131</v>
      </c>
      <c r="BC16" s="15">
        <f t="shared" si="18"/>
        <v>1131</v>
      </c>
      <c r="BD16" s="15">
        <f>AVAILABILITY!AD14</f>
        <v>1131</v>
      </c>
      <c r="BE16" s="15">
        <f t="shared" si="19"/>
        <v>1131</v>
      </c>
      <c r="BF16" s="15">
        <f>AVAILABILITY!AE14</f>
        <v>1131</v>
      </c>
      <c r="BG16" s="15">
        <f t="shared" si="20"/>
        <v>1131</v>
      </c>
      <c r="BH16" s="15">
        <f>AVAILABILITY!AF14</f>
        <v>0</v>
      </c>
      <c r="BI16" s="15">
        <f t="shared" si="21"/>
        <v>0</v>
      </c>
      <c r="BJ16" s="15">
        <f>AVAILABILITY!AG14</f>
        <v>0</v>
      </c>
      <c r="BK16" s="15">
        <f t="shared" si="22"/>
        <v>0</v>
      </c>
      <c r="BL16" s="15">
        <f>AVAILABILITY!AH14</f>
        <v>0</v>
      </c>
      <c r="BM16" s="15">
        <f t="shared" si="23"/>
        <v>0</v>
      </c>
    </row>
    <row r="17" spans="1:65" ht="23.25" x14ac:dyDescent="0.35">
      <c r="A17" s="14">
        <v>13</v>
      </c>
      <c r="B17" s="16">
        <v>0.125</v>
      </c>
      <c r="C17" s="16">
        <v>0.13541666666666666</v>
      </c>
      <c r="D17" s="15">
        <f>AVAILABILITY!D15</f>
        <v>1131</v>
      </c>
      <c r="E17" s="15">
        <v>969.5</v>
      </c>
      <c r="F17" s="15">
        <f>AVAILABILITY!E15</f>
        <v>1131</v>
      </c>
      <c r="G17" s="15">
        <v>969.5</v>
      </c>
      <c r="H17" s="15">
        <f>AVAILABILITY!F15</f>
        <v>565.5</v>
      </c>
      <c r="I17" s="15">
        <f t="shared" si="1"/>
        <v>565.5</v>
      </c>
      <c r="J17" s="15">
        <f>AVAILABILITY!G15</f>
        <v>1131</v>
      </c>
      <c r="K17" s="15">
        <v>969.5</v>
      </c>
      <c r="L17" s="15">
        <f>AVAILABILITY!H15</f>
        <v>1131</v>
      </c>
      <c r="M17" s="15">
        <v>969.5</v>
      </c>
      <c r="N17" s="15">
        <f>AVAILABILITY!I15</f>
        <v>1131</v>
      </c>
      <c r="O17" s="15">
        <v>969.5</v>
      </c>
      <c r="P17" s="15">
        <f>AVAILABILITY!J15</f>
        <v>1131</v>
      </c>
      <c r="Q17" s="15">
        <v>969.5</v>
      </c>
      <c r="R17" s="15">
        <f>AVAILABILITY!K15</f>
        <v>1131</v>
      </c>
      <c r="S17" s="15">
        <v>969.5</v>
      </c>
      <c r="T17" s="15">
        <f>AVAILABILITY!L15</f>
        <v>1131</v>
      </c>
      <c r="U17" s="15">
        <v>969.5</v>
      </c>
      <c r="V17" s="15">
        <f>AVAILABILITY!M15</f>
        <v>1131</v>
      </c>
      <c r="W17" s="15">
        <v>969.5</v>
      </c>
      <c r="X17" s="15">
        <f>AVAILABILITY!N15</f>
        <v>565.5</v>
      </c>
      <c r="Y17" s="15">
        <f t="shared" si="3"/>
        <v>565.5</v>
      </c>
      <c r="Z17" s="15">
        <f>AVAILABILITY!O15</f>
        <v>565.5</v>
      </c>
      <c r="AA17" s="15">
        <f t="shared" si="4"/>
        <v>565.5</v>
      </c>
      <c r="AB17" s="15">
        <f>AVAILABILITY!P15</f>
        <v>565.5</v>
      </c>
      <c r="AC17" s="15">
        <f t="shared" si="5"/>
        <v>565.5</v>
      </c>
      <c r="AD17" s="15">
        <f>AVAILABILITY!Q15</f>
        <v>565.5</v>
      </c>
      <c r="AE17" s="15">
        <f t="shared" si="6"/>
        <v>565.5</v>
      </c>
      <c r="AF17" s="15">
        <f>AVAILABILITY!R15</f>
        <v>1131</v>
      </c>
      <c r="AG17" s="15">
        <f t="shared" si="7"/>
        <v>1131</v>
      </c>
      <c r="AH17" s="15">
        <f>AVAILABILITY!S15</f>
        <v>1131</v>
      </c>
      <c r="AI17" s="15">
        <f t="shared" si="8"/>
        <v>1131</v>
      </c>
      <c r="AJ17" s="15">
        <f>AVAILABILITY!T15</f>
        <v>1131</v>
      </c>
      <c r="AK17" s="15">
        <f t="shared" si="9"/>
        <v>1131</v>
      </c>
      <c r="AL17" s="15">
        <f>AVAILABILITY!U15</f>
        <v>1131</v>
      </c>
      <c r="AM17" s="15">
        <f t="shared" si="10"/>
        <v>1131</v>
      </c>
      <c r="AN17" s="15">
        <f>AVAILABILITY!V15</f>
        <v>1131</v>
      </c>
      <c r="AO17" s="15">
        <f t="shared" si="11"/>
        <v>1131</v>
      </c>
      <c r="AP17" s="15">
        <f>AVAILABILITY!W15</f>
        <v>1131</v>
      </c>
      <c r="AQ17" s="15">
        <f t="shared" si="12"/>
        <v>1131</v>
      </c>
      <c r="AR17" s="15">
        <f>AVAILABILITY!X15</f>
        <v>1131</v>
      </c>
      <c r="AS17" s="15">
        <f t="shared" si="13"/>
        <v>1131</v>
      </c>
      <c r="AT17" s="15">
        <f>AVAILABILITY!Y15</f>
        <v>1131</v>
      </c>
      <c r="AU17" s="15">
        <f t="shared" si="14"/>
        <v>1131</v>
      </c>
      <c r="AV17" s="15">
        <f>AVAILABILITY!Z15</f>
        <v>1131</v>
      </c>
      <c r="AW17" s="15">
        <f t="shared" si="15"/>
        <v>1131</v>
      </c>
      <c r="AX17" s="15">
        <f>AVAILABILITY!AA15</f>
        <v>1131</v>
      </c>
      <c r="AY17" s="15">
        <f t="shared" si="16"/>
        <v>1131</v>
      </c>
      <c r="AZ17" s="15">
        <f>AVAILABILITY!AB15</f>
        <v>1131</v>
      </c>
      <c r="BA17" s="15">
        <f t="shared" si="17"/>
        <v>1131</v>
      </c>
      <c r="BB17" s="15">
        <f>AVAILABILITY!AC15</f>
        <v>1131</v>
      </c>
      <c r="BC17" s="15">
        <f t="shared" si="18"/>
        <v>1131</v>
      </c>
      <c r="BD17" s="15">
        <f>AVAILABILITY!AD15</f>
        <v>1131</v>
      </c>
      <c r="BE17" s="15">
        <f t="shared" si="19"/>
        <v>1131</v>
      </c>
      <c r="BF17" s="15">
        <f>AVAILABILITY!AE15</f>
        <v>1131</v>
      </c>
      <c r="BG17" s="15">
        <f t="shared" si="20"/>
        <v>1131</v>
      </c>
      <c r="BH17" s="15">
        <f>AVAILABILITY!AF15</f>
        <v>0</v>
      </c>
      <c r="BI17" s="15">
        <f t="shared" si="21"/>
        <v>0</v>
      </c>
      <c r="BJ17" s="15">
        <f>AVAILABILITY!AG15</f>
        <v>0</v>
      </c>
      <c r="BK17" s="15">
        <f t="shared" si="22"/>
        <v>0</v>
      </c>
      <c r="BL17" s="15">
        <f>AVAILABILITY!AH15</f>
        <v>0</v>
      </c>
      <c r="BM17" s="15">
        <f t="shared" si="23"/>
        <v>0</v>
      </c>
    </row>
    <row r="18" spans="1:65" ht="23.25" x14ac:dyDescent="0.35">
      <c r="A18" s="14">
        <v>14</v>
      </c>
      <c r="B18" s="16">
        <v>0.13541666666666666</v>
      </c>
      <c r="C18" s="16">
        <v>0.14583333333333334</v>
      </c>
      <c r="D18" s="15">
        <f>AVAILABILITY!D16</f>
        <v>1131</v>
      </c>
      <c r="E18" s="15">
        <v>969.5</v>
      </c>
      <c r="F18" s="15">
        <f>AVAILABILITY!E16</f>
        <v>1131</v>
      </c>
      <c r="G18" s="15">
        <v>969.5</v>
      </c>
      <c r="H18" s="15">
        <f>AVAILABILITY!F16</f>
        <v>565.5</v>
      </c>
      <c r="I18" s="15">
        <f t="shared" si="1"/>
        <v>565.5</v>
      </c>
      <c r="J18" s="15">
        <f>AVAILABILITY!G16</f>
        <v>1131</v>
      </c>
      <c r="K18" s="15">
        <v>969.5</v>
      </c>
      <c r="L18" s="15">
        <f>AVAILABILITY!H16</f>
        <v>1131</v>
      </c>
      <c r="M18" s="15">
        <v>969.5</v>
      </c>
      <c r="N18" s="15">
        <f>AVAILABILITY!I16</f>
        <v>1131</v>
      </c>
      <c r="O18" s="15">
        <v>969.5</v>
      </c>
      <c r="P18" s="15">
        <f>AVAILABILITY!J16</f>
        <v>1131</v>
      </c>
      <c r="Q18" s="15">
        <v>969.5</v>
      </c>
      <c r="R18" s="15">
        <f>AVAILABILITY!K16</f>
        <v>1131</v>
      </c>
      <c r="S18" s="15">
        <v>969.5</v>
      </c>
      <c r="T18" s="15">
        <f>AVAILABILITY!L16</f>
        <v>1131</v>
      </c>
      <c r="U18" s="15">
        <v>969.5</v>
      </c>
      <c r="V18" s="15">
        <f>AVAILABILITY!M16</f>
        <v>1131</v>
      </c>
      <c r="W18" s="15">
        <v>969.5</v>
      </c>
      <c r="X18" s="15">
        <f>AVAILABILITY!N16</f>
        <v>565.5</v>
      </c>
      <c r="Y18" s="15">
        <f t="shared" si="3"/>
        <v>565.5</v>
      </c>
      <c r="Z18" s="15">
        <f>AVAILABILITY!O16</f>
        <v>565.5</v>
      </c>
      <c r="AA18" s="15">
        <f t="shared" si="4"/>
        <v>565.5</v>
      </c>
      <c r="AB18" s="15">
        <f>AVAILABILITY!P16</f>
        <v>565.5</v>
      </c>
      <c r="AC18" s="15">
        <f t="shared" si="5"/>
        <v>565.5</v>
      </c>
      <c r="AD18" s="15">
        <f>AVAILABILITY!Q16</f>
        <v>565.5</v>
      </c>
      <c r="AE18" s="15">
        <f t="shared" si="6"/>
        <v>565.5</v>
      </c>
      <c r="AF18" s="15">
        <f>AVAILABILITY!R16</f>
        <v>1131</v>
      </c>
      <c r="AG18" s="15">
        <f t="shared" si="7"/>
        <v>1131</v>
      </c>
      <c r="AH18" s="15">
        <f>AVAILABILITY!S16</f>
        <v>1131</v>
      </c>
      <c r="AI18" s="15">
        <f t="shared" si="8"/>
        <v>1131</v>
      </c>
      <c r="AJ18" s="15">
        <f>AVAILABILITY!T16</f>
        <v>1131</v>
      </c>
      <c r="AK18" s="15">
        <f t="shared" si="9"/>
        <v>1131</v>
      </c>
      <c r="AL18" s="15">
        <f>AVAILABILITY!U16</f>
        <v>1131</v>
      </c>
      <c r="AM18" s="15">
        <f t="shared" si="10"/>
        <v>1131</v>
      </c>
      <c r="AN18" s="15">
        <f>AVAILABILITY!V16</f>
        <v>1131</v>
      </c>
      <c r="AO18" s="15">
        <f t="shared" si="11"/>
        <v>1131</v>
      </c>
      <c r="AP18" s="15">
        <f>AVAILABILITY!W16</f>
        <v>1131</v>
      </c>
      <c r="AQ18" s="15">
        <f t="shared" si="12"/>
        <v>1131</v>
      </c>
      <c r="AR18" s="15">
        <f>AVAILABILITY!X16</f>
        <v>1131</v>
      </c>
      <c r="AS18" s="15">
        <f t="shared" si="13"/>
        <v>1131</v>
      </c>
      <c r="AT18" s="15">
        <f>AVAILABILITY!Y16</f>
        <v>1131</v>
      </c>
      <c r="AU18" s="15">
        <f t="shared" si="14"/>
        <v>1131</v>
      </c>
      <c r="AV18" s="15">
        <f>AVAILABILITY!Z16</f>
        <v>1131</v>
      </c>
      <c r="AW18" s="15">
        <f t="shared" si="15"/>
        <v>1131</v>
      </c>
      <c r="AX18" s="15">
        <f>AVAILABILITY!AA16</f>
        <v>1131</v>
      </c>
      <c r="AY18" s="15">
        <f t="shared" si="16"/>
        <v>1131</v>
      </c>
      <c r="AZ18" s="15">
        <f>AVAILABILITY!AB16</f>
        <v>1131</v>
      </c>
      <c r="BA18" s="15">
        <f t="shared" si="17"/>
        <v>1131</v>
      </c>
      <c r="BB18" s="15">
        <f>AVAILABILITY!AC16</f>
        <v>1131</v>
      </c>
      <c r="BC18" s="15">
        <f t="shared" si="18"/>
        <v>1131</v>
      </c>
      <c r="BD18" s="15">
        <f>AVAILABILITY!AD16</f>
        <v>1131</v>
      </c>
      <c r="BE18" s="15">
        <f t="shared" si="19"/>
        <v>1131</v>
      </c>
      <c r="BF18" s="15">
        <f>AVAILABILITY!AE16</f>
        <v>1131</v>
      </c>
      <c r="BG18" s="15">
        <f t="shared" si="20"/>
        <v>1131</v>
      </c>
      <c r="BH18" s="15">
        <f>AVAILABILITY!AF16</f>
        <v>0</v>
      </c>
      <c r="BI18" s="15">
        <f t="shared" si="21"/>
        <v>0</v>
      </c>
      <c r="BJ18" s="15">
        <f>AVAILABILITY!AG16</f>
        <v>0</v>
      </c>
      <c r="BK18" s="15">
        <f t="shared" si="22"/>
        <v>0</v>
      </c>
      <c r="BL18" s="15">
        <f>AVAILABILITY!AH16</f>
        <v>0</v>
      </c>
      <c r="BM18" s="15">
        <f t="shared" si="23"/>
        <v>0</v>
      </c>
    </row>
    <row r="19" spans="1:65" ht="23.25" x14ac:dyDescent="0.35">
      <c r="A19" s="14">
        <v>15</v>
      </c>
      <c r="B19" s="16">
        <v>0.14583333333333334</v>
      </c>
      <c r="C19" s="16">
        <v>0.15625</v>
      </c>
      <c r="D19" s="15">
        <f>AVAILABILITY!D17</f>
        <v>1131</v>
      </c>
      <c r="E19" s="15">
        <v>969.5</v>
      </c>
      <c r="F19" s="15">
        <f>AVAILABILITY!E17</f>
        <v>1131</v>
      </c>
      <c r="G19" s="15">
        <v>969.5</v>
      </c>
      <c r="H19" s="15">
        <f>AVAILABILITY!F17</f>
        <v>565.5</v>
      </c>
      <c r="I19" s="15">
        <f t="shared" si="1"/>
        <v>565.5</v>
      </c>
      <c r="J19" s="15">
        <f>AVAILABILITY!G17</f>
        <v>1131</v>
      </c>
      <c r="K19" s="15">
        <v>969.5</v>
      </c>
      <c r="L19" s="15">
        <f>AVAILABILITY!H17</f>
        <v>1131</v>
      </c>
      <c r="M19" s="15">
        <v>969.5</v>
      </c>
      <c r="N19" s="15">
        <f>AVAILABILITY!I17</f>
        <v>1131</v>
      </c>
      <c r="O19" s="15">
        <v>969.5</v>
      </c>
      <c r="P19" s="15">
        <f>AVAILABILITY!J17</f>
        <v>1131</v>
      </c>
      <c r="Q19" s="15">
        <v>969.5</v>
      </c>
      <c r="R19" s="15">
        <f>AVAILABILITY!K17</f>
        <v>1131</v>
      </c>
      <c r="S19" s="15">
        <v>969.5</v>
      </c>
      <c r="T19" s="15">
        <f>AVAILABILITY!L17</f>
        <v>1131</v>
      </c>
      <c r="U19" s="15">
        <v>969.5</v>
      </c>
      <c r="V19" s="15">
        <f>AVAILABILITY!M17</f>
        <v>1131</v>
      </c>
      <c r="W19" s="15">
        <v>969.5</v>
      </c>
      <c r="X19" s="15">
        <f>AVAILABILITY!N17</f>
        <v>565.5</v>
      </c>
      <c r="Y19" s="15">
        <f t="shared" si="3"/>
        <v>565.5</v>
      </c>
      <c r="Z19" s="15">
        <f>AVAILABILITY!O17</f>
        <v>565.5</v>
      </c>
      <c r="AA19" s="15">
        <f t="shared" si="4"/>
        <v>565.5</v>
      </c>
      <c r="AB19" s="15">
        <f>AVAILABILITY!P17</f>
        <v>565.5</v>
      </c>
      <c r="AC19" s="15">
        <f t="shared" si="5"/>
        <v>565.5</v>
      </c>
      <c r="AD19" s="15">
        <f>AVAILABILITY!Q17</f>
        <v>565.5</v>
      </c>
      <c r="AE19" s="15">
        <f t="shared" si="6"/>
        <v>565.5</v>
      </c>
      <c r="AF19" s="15">
        <f>AVAILABILITY!R17</f>
        <v>1131</v>
      </c>
      <c r="AG19" s="15">
        <f t="shared" si="7"/>
        <v>1131</v>
      </c>
      <c r="AH19" s="15">
        <f>AVAILABILITY!S17</f>
        <v>1131</v>
      </c>
      <c r="AI19" s="15">
        <f t="shared" si="8"/>
        <v>1131</v>
      </c>
      <c r="AJ19" s="15">
        <f>AVAILABILITY!T17</f>
        <v>1131</v>
      </c>
      <c r="AK19" s="15">
        <f t="shared" si="9"/>
        <v>1131</v>
      </c>
      <c r="AL19" s="15">
        <f>AVAILABILITY!U17</f>
        <v>1131</v>
      </c>
      <c r="AM19" s="15">
        <f t="shared" si="10"/>
        <v>1131</v>
      </c>
      <c r="AN19" s="15">
        <f>AVAILABILITY!V17</f>
        <v>1131</v>
      </c>
      <c r="AO19" s="15">
        <f t="shared" si="11"/>
        <v>1131</v>
      </c>
      <c r="AP19" s="15">
        <f>AVAILABILITY!W17</f>
        <v>1131</v>
      </c>
      <c r="AQ19" s="15">
        <f t="shared" si="12"/>
        <v>1131</v>
      </c>
      <c r="AR19" s="15">
        <f>AVAILABILITY!X17</f>
        <v>1131</v>
      </c>
      <c r="AS19" s="15">
        <f t="shared" si="13"/>
        <v>1131</v>
      </c>
      <c r="AT19" s="15">
        <f>AVAILABILITY!Y17</f>
        <v>1131</v>
      </c>
      <c r="AU19" s="15">
        <f t="shared" si="14"/>
        <v>1131</v>
      </c>
      <c r="AV19" s="15">
        <f>AVAILABILITY!Z17</f>
        <v>1131</v>
      </c>
      <c r="AW19" s="15">
        <f t="shared" si="15"/>
        <v>1131</v>
      </c>
      <c r="AX19" s="15">
        <f>AVAILABILITY!AA17</f>
        <v>1131</v>
      </c>
      <c r="AY19" s="15">
        <f t="shared" si="16"/>
        <v>1131</v>
      </c>
      <c r="AZ19" s="15">
        <f>AVAILABILITY!AB17</f>
        <v>1131</v>
      </c>
      <c r="BA19" s="15">
        <f t="shared" si="17"/>
        <v>1131</v>
      </c>
      <c r="BB19" s="15">
        <f>AVAILABILITY!AC17</f>
        <v>1131</v>
      </c>
      <c r="BC19" s="15">
        <f t="shared" si="18"/>
        <v>1131</v>
      </c>
      <c r="BD19" s="15">
        <f>AVAILABILITY!AD17</f>
        <v>1131</v>
      </c>
      <c r="BE19" s="15">
        <f t="shared" si="19"/>
        <v>1131</v>
      </c>
      <c r="BF19" s="15">
        <f>AVAILABILITY!AE17</f>
        <v>1131</v>
      </c>
      <c r="BG19" s="15">
        <f t="shared" si="20"/>
        <v>1131</v>
      </c>
      <c r="BH19" s="15">
        <f>AVAILABILITY!AF17</f>
        <v>0</v>
      </c>
      <c r="BI19" s="15">
        <f t="shared" si="21"/>
        <v>0</v>
      </c>
      <c r="BJ19" s="15">
        <f>AVAILABILITY!AG17</f>
        <v>0</v>
      </c>
      <c r="BK19" s="15">
        <f t="shared" si="22"/>
        <v>0</v>
      </c>
      <c r="BL19" s="15">
        <f>AVAILABILITY!AH17</f>
        <v>0</v>
      </c>
      <c r="BM19" s="15">
        <f t="shared" si="23"/>
        <v>0</v>
      </c>
    </row>
    <row r="20" spans="1:65" ht="23.25" x14ac:dyDescent="0.35">
      <c r="A20" s="14">
        <v>16</v>
      </c>
      <c r="B20" s="16">
        <v>0.15625</v>
      </c>
      <c r="C20" s="16">
        <v>0.16666666666666666</v>
      </c>
      <c r="D20" s="15">
        <f>AVAILABILITY!D18</f>
        <v>1131</v>
      </c>
      <c r="E20" s="15">
        <v>969.5</v>
      </c>
      <c r="F20" s="15">
        <f>AVAILABILITY!E18</f>
        <v>1131</v>
      </c>
      <c r="G20" s="15">
        <v>969.5</v>
      </c>
      <c r="H20" s="15">
        <f>AVAILABILITY!F18</f>
        <v>565.5</v>
      </c>
      <c r="I20" s="15">
        <f t="shared" si="1"/>
        <v>565.5</v>
      </c>
      <c r="J20" s="15">
        <f>AVAILABILITY!G18</f>
        <v>1131</v>
      </c>
      <c r="K20" s="15">
        <v>969.5</v>
      </c>
      <c r="L20" s="15">
        <f>AVAILABILITY!H18</f>
        <v>1131</v>
      </c>
      <c r="M20" s="15">
        <v>969.5</v>
      </c>
      <c r="N20" s="15">
        <f>AVAILABILITY!I18</f>
        <v>1131</v>
      </c>
      <c r="O20" s="15">
        <v>969.5</v>
      </c>
      <c r="P20" s="15">
        <f>AVAILABILITY!J18</f>
        <v>1131</v>
      </c>
      <c r="Q20" s="15">
        <v>969.5</v>
      </c>
      <c r="R20" s="15">
        <f>AVAILABILITY!K18</f>
        <v>1131</v>
      </c>
      <c r="S20" s="15">
        <v>969.5</v>
      </c>
      <c r="T20" s="15">
        <f>AVAILABILITY!L18</f>
        <v>1131</v>
      </c>
      <c r="U20" s="15">
        <v>969.5</v>
      </c>
      <c r="V20" s="15">
        <f>AVAILABILITY!M18</f>
        <v>1131</v>
      </c>
      <c r="W20" s="15">
        <v>969.5</v>
      </c>
      <c r="X20" s="15">
        <f>AVAILABILITY!N18</f>
        <v>565.5</v>
      </c>
      <c r="Y20" s="15">
        <f t="shared" si="3"/>
        <v>565.5</v>
      </c>
      <c r="Z20" s="15">
        <f>AVAILABILITY!O18</f>
        <v>565.5</v>
      </c>
      <c r="AA20" s="15">
        <f t="shared" si="4"/>
        <v>565.5</v>
      </c>
      <c r="AB20" s="15">
        <f>AVAILABILITY!P18</f>
        <v>565.5</v>
      </c>
      <c r="AC20" s="15">
        <f t="shared" si="5"/>
        <v>565.5</v>
      </c>
      <c r="AD20" s="15">
        <f>AVAILABILITY!Q18</f>
        <v>565.5</v>
      </c>
      <c r="AE20" s="15">
        <f t="shared" si="6"/>
        <v>565.5</v>
      </c>
      <c r="AF20" s="15">
        <f>AVAILABILITY!R18</f>
        <v>1131</v>
      </c>
      <c r="AG20" s="15">
        <f t="shared" si="7"/>
        <v>1131</v>
      </c>
      <c r="AH20" s="15">
        <f>AVAILABILITY!S18</f>
        <v>1131</v>
      </c>
      <c r="AI20" s="15">
        <f t="shared" si="8"/>
        <v>1131</v>
      </c>
      <c r="AJ20" s="15">
        <f>AVAILABILITY!T18</f>
        <v>1131</v>
      </c>
      <c r="AK20" s="15">
        <f t="shared" si="9"/>
        <v>1131</v>
      </c>
      <c r="AL20" s="15">
        <f>AVAILABILITY!U18</f>
        <v>1131</v>
      </c>
      <c r="AM20" s="15">
        <f t="shared" si="10"/>
        <v>1131</v>
      </c>
      <c r="AN20" s="15">
        <f>AVAILABILITY!V18</f>
        <v>1131</v>
      </c>
      <c r="AO20" s="15">
        <f t="shared" si="11"/>
        <v>1131</v>
      </c>
      <c r="AP20" s="15">
        <f>AVAILABILITY!W18</f>
        <v>1131</v>
      </c>
      <c r="AQ20" s="15">
        <f t="shared" si="12"/>
        <v>1131</v>
      </c>
      <c r="AR20" s="15">
        <f>AVAILABILITY!X18</f>
        <v>1131</v>
      </c>
      <c r="AS20" s="15">
        <f t="shared" si="13"/>
        <v>1131</v>
      </c>
      <c r="AT20" s="15">
        <f>AVAILABILITY!Y18</f>
        <v>1131</v>
      </c>
      <c r="AU20" s="15">
        <f t="shared" si="14"/>
        <v>1131</v>
      </c>
      <c r="AV20" s="15">
        <f>AVAILABILITY!Z18</f>
        <v>1131</v>
      </c>
      <c r="AW20" s="15">
        <f t="shared" si="15"/>
        <v>1131</v>
      </c>
      <c r="AX20" s="15">
        <f>AVAILABILITY!AA18</f>
        <v>1131</v>
      </c>
      <c r="AY20" s="15">
        <f t="shared" si="16"/>
        <v>1131</v>
      </c>
      <c r="AZ20" s="15">
        <f>AVAILABILITY!AB18</f>
        <v>1131</v>
      </c>
      <c r="BA20" s="15">
        <f t="shared" si="17"/>
        <v>1131</v>
      </c>
      <c r="BB20" s="15">
        <f>AVAILABILITY!AC18</f>
        <v>1131</v>
      </c>
      <c r="BC20" s="15">
        <f t="shared" si="18"/>
        <v>1131</v>
      </c>
      <c r="BD20" s="15">
        <f>AVAILABILITY!AD18</f>
        <v>1131</v>
      </c>
      <c r="BE20" s="15">
        <f t="shared" si="19"/>
        <v>1131</v>
      </c>
      <c r="BF20" s="15">
        <f>AVAILABILITY!AE18</f>
        <v>1131</v>
      </c>
      <c r="BG20" s="15">
        <f t="shared" si="20"/>
        <v>1131</v>
      </c>
      <c r="BH20" s="15">
        <f>AVAILABILITY!AF18</f>
        <v>0</v>
      </c>
      <c r="BI20" s="15">
        <f t="shared" si="21"/>
        <v>0</v>
      </c>
      <c r="BJ20" s="15">
        <f>AVAILABILITY!AG18</f>
        <v>0</v>
      </c>
      <c r="BK20" s="15">
        <f t="shared" si="22"/>
        <v>0</v>
      </c>
      <c r="BL20" s="15">
        <f>AVAILABILITY!AH18</f>
        <v>0</v>
      </c>
      <c r="BM20" s="15">
        <f t="shared" si="23"/>
        <v>0</v>
      </c>
    </row>
    <row r="21" spans="1:65" ht="23.25" x14ac:dyDescent="0.35">
      <c r="A21" s="14">
        <v>17</v>
      </c>
      <c r="B21" s="16">
        <v>0.16666666666666666</v>
      </c>
      <c r="C21" s="16">
        <v>0.17708333333333334</v>
      </c>
      <c r="D21" s="15">
        <f>AVAILABILITY!D19</f>
        <v>1131</v>
      </c>
      <c r="E21" s="15">
        <v>969.5</v>
      </c>
      <c r="F21" s="15">
        <f>AVAILABILITY!E19</f>
        <v>1131</v>
      </c>
      <c r="G21" s="15">
        <v>969.5</v>
      </c>
      <c r="H21" s="15">
        <f>AVAILABILITY!F19</f>
        <v>565.5</v>
      </c>
      <c r="I21" s="15">
        <f t="shared" si="1"/>
        <v>565.5</v>
      </c>
      <c r="J21" s="15">
        <f>AVAILABILITY!G19</f>
        <v>1131</v>
      </c>
      <c r="K21" s="15">
        <v>969.5</v>
      </c>
      <c r="L21" s="15">
        <f>AVAILABILITY!H19</f>
        <v>1131</v>
      </c>
      <c r="M21" s="15">
        <v>969.5</v>
      </c>
      <c r="N21" s="15">
        <f>AVAILABILITY!I19</f>
        <v>1131</v>
      </c>
      <c r="O21" s="15">
        <v>969.5</v>
      </c>
      <c r="P21" s="15">
        <f>AVAILABILITY!J19</f>
        <v>1131</v>
      </c>
      <c r="Q21" s="15">
        <v>969.5</v>
      </c>
      <c r="R21" s="15">
        <f>AVAILABILITY!K19</f>
        <v>1131</v>
      </c>
      <c r="S21" s="15">
        <f>S20+32</f>
        <v>1001.5</v>
      </c>
      <c r="T21" s="15">
        <f>AVAILABILITY!L19</f>
        <v>1131</v>
      </c>
      <c r="U21" s="15">
        <v>969.5</v>
      </c>
      <c r="V21" s="15">
        <f>AVAILABILITY!M19</f>
        <v>1131</v>
      </c>
      <c r="W21" s="15">
        <v>969.5</v>
      </c>
      <c r="X21" s="15">
        <f>AVAILABILITY!N19</f>
        <v>565.5</v>
      </c>
      <c r="Y21" s="15">
        <f t="shared" si="3"/>
        <v>565.5</v>
      </c>
      <c r="Z21" s="15">
        <f>AVAILABILITY!O19</f>
        <v>565.5</v>
      </c>
      <c r="AA21" s="15">
        <f t="shared" si="4"/>
        <v>565.5</v>
      </c>
      <c r="AB21" s="15">
        <f>AVAILABILITY!P19</f>
        <v>565.5</v>
      </c>
      <c r="AC21" s="15">
        <f t="shared" si="5"/>
        <v>565.5</v>
      </c>
      <c r="AD21" s="15">
        <f>AVAILABILITY!Q19</f>
        <v>565.5</v>
      </c>
      <c r="AE21" s="15">
        <f t="shared" si="6"/>
        <v>565.5</v>
      </c>
      <c r="AF21" s="15">
        <f>AVAILABILITY!R19</f>
        <v>1131</v>
      </c>
      <c r="AG21" s="15">
        <f t="shared" si="7"/>
        <v>1131</v>
      </c>
      <c r="AH21" s="15">
        <f>AVAILABILITY!S19</f>
        <v>1131</v>
      </c>
      <c r="AI21" s="15">
        <f t="shared" si="8"/>
        <v>1131</v>
      </c>
      <c r="AJ21" s="15">
        <f>AVAILABILITY!T19</f>
        <v>1131</v>
      </c>
      <c r="AK21" s="15">
        <f t="shared" si="9"/>
        <v>1131</v>
      </c>
      <c r="AL21" s="15">
        <f>AVAILABILITY!U19</f>
        <v>1131</v>
      </c>
      <c r="AM21" s="15">
        <f t="shared" si="10"/>
        <v>1131</v>
      </c>
      <c r="AN21" s="15">
        <f>AVAILABILITY!V19</f>
        <v>1131</v>
      </c>
      <c r="AO21" s="15">
        <f t="shared" si="11"/>
        <v>1131</v>
      </c>
      <c r="AP21" s="15">
        <f>AVAILABILITY!W19</f>
        <v>1131</v>
      </c>
      <c r="AQ21" s="15">
        <f t="shared" si="12"/>
        <v>1131</v>
      </c>
      <c r="AR21" s="15">
        <f>AVAILABILITY!X19</f>
        <v>1131</v>
      </c>
      <c r="AS21" s="15">
        <f t="shared" si="13"/>
        <v>1131</v>
      </c>
      <c r="AT21" s="15">
        <f>AVAILABILITY!Y19</f>
        <v>1131</v>
      </c>
      <c r="AU21" s="15">
        <f t="shared" si="14"/>
        <v>1131</v>
      </c>
      <c r="AV21" s="15">
        <f>AVAILABILITY!Z19</f>
        <v>1131</v>
      </c>
      <c r="AW21" s="15">
        <f t="shared" si="15"/>
        <v>1131</v>
      </c>
      <c r="AX21" s="15">
        <f>AVAILABILITY!AA19</f>
        <v>1131</v>
      </c>
      <c r="AY21" s="15">
        <f t="shared" si="16"/>
        <v>1131</v>
      </c>
      <c r="AZ21" s="15">
        <f>AVAILABILITY!AB19</f>
        <v>1131</v>
      </c>
      <c r="BA21" s="15">
        <f t="shared" si="17"/>
        <v>1131</v>
      </c>
      <c r="BB21" s="15">
        <f>AVAILABILITY!AC19</f>
        <v>1131</v>
      </c>
      <c r="BC21" s="15">
        <f t="shared" si="18"/>
        <v>1131</v>
      </c>
      <c r="BD21" s="15">
        <f>AVAILABILITY!AD19</f>
        <v>1131</v>
      </c>
      <c r="BE21" s="15">
        <f t="shared" si="19"/>
        <v>1131</v>
      </c>
      <c r="BF21" s="15">
        <f>AVAILABILITY!AE19</f>
        <v>1131</v>
      </c>
      <c r="BG21" s="15">
        <f t="shared" si="20"/>
        <v>1131</v>
      </c>
      <c r="BH21" s="15">
        <f>AVAILABILITY!AF19</f>
        <v>0</v>
      </c>
      <c r="BI21" s="15">
        <f t="shared" si="21"/>
        <v>0</v>
      </c>
      <c r="BJ21" s="15">
        <f>AVAILABILITY!AG19</f>
        <v>0</v>
      </c>
      <c r="BK21" s="15">
        <f t="shared" si="22"/>
        <v>0</v>
      </c>
      <c r="BL21" s="15">
        <f>AVAILABILITY!AH19</f>
        <v>0</v>
      </c>
      <c r="BM21" s="15">
        <f t="shared" si="23"/>
        <v>0</v>
      </c>
    </row>
    <row r="22" spans="1:65" ht="23.25" x14ac:dyDescent="0.35">
      <c r="A22" s="14">
        <v>18</v>
      </c>
      <c r="B22" s="16">
        <v>0.17708333333333334</v>
      </c>
      <c r="C22" s="16">
        <v>0.1875</v>
      </c>
      <c r="D22" s="15">
        <f>AVAILABILITY!D20</f>
        <v>1131</v>
      </c>
      <c r="E22" s="15">
        <v>969.5</v>
      </c>
      <c r="F22" s="15">
        <f>AVAILABILITY!E20</f>
        <v>1131</v>
      </c>
      <c r="G22" s="15">
        <v>969.5</v>
      </c>
      <c r="H22" s="15">
        <f>AVAILABILITY!F20</f>
        <v>565.5</v>
      </c>
      <c r="I22" s="15">
        <f t="shared" si="1"/>
        <v>565.5</v>
      </c>
      <c r="J22" s="15">
        <f>AVAILABILITY!G20</f>
        <v>1131</v>
      </c>
      <c r="K22" s="15">
        <v>969.5</v>
      </c>
      <c r="L22" s="15">
        <f>AVAILABILITY!H20</f>
        <v>1131</v>
      </c>
      <c r="M22" s="15">
        <f>M21+32</f>
        <v>1001.5</v>
      </c>
      <c r="N22" s="15">
        <f>AVAILABILITY!I20</f>
        <v>1131</v>
      </c>
      <c r="O22" s="15">
        <v>969.5</v>
      </c>
      <c r="P22" s="15">
        <f>AVAILABILITY!J20</f>
        <v>1131</v>
      </c>
      <c r="Q22" s="15">
        <v>969.5</v>
      </c>
      <c r="R22" s="15">
        <f>AVAILABILITY!K20</f>
        <v>1131</v>
      </c>
      <c r="S22" s="15">
        <f t="shared" ref="S22:S23" si="24">S21+32</f>
        <v>1033.5</v>
      </c>
      <c r="T22" s="15">
        <f>AVAILABILITY!L20</f>
        <v>1131</v>
      </c>
      <c r="U22" s="15">
        <v>969.5</v>
      </c>
      <c r="V22" s="15">
        <f>AVAILABILITY!M20</f>
        <v>1131</v>
      </c>
      <c r="W22" s="15">
        <v>969.5</v>
      </c>
      <c r="X22" s="15">
        <f>AVAILABILITY!N20</f>
        <v>565.5</v>
      </c>
      <c r="Y22" s="15">
        <f t="shared" si="3"/>
        <v>565.5</v>
      </c>
      <c r="Z22" s="15">
        <f>AVAILABILITY!O20</f>
        <v>565.5</v>
      </c>
      <c r="AA22" s="15">
        <f t="shared" si="4"/>
        <v>565.5</v>
      </c>
      <c r="AB22" s="15">
        <f>AVAILABILITY!P20</f>
        <v>565.5</v>
      </c>
      <c r="AC22" s="15">
        <f t="shared" si="5"/>
        <v>565.5</v>
      </c>
      <c r="AD22" s="15">
        <f>AVAILABILITY!Q20</f>
        <v>565.5</v>
      </c>
      <c r="AE22" s="15">
        <f t="shared" si="6"/>
        <v>565.5</v>
      </c>
      <c r="AF22" s="15">
        <f>AVAILABILITY!R20</f>
        <v>1131</v>
      </c>
      <c r="AG22" s="15">
        <f t="shared" si="7"/>
        <v>1131</v>
      </c>
      <c r="AH22" s="15">
        <f>AVAILABILITY!S20</f>
        <v>1131</v>
      </c>
      <c r="AI22" s="15">
        <f t="shared" si="8"/>
        <v>1131</v>
      </c>
      <c r="AJ22" s="15">
        <f>AVAILABILITY!T20</f>
        <v>1131</v>
      </c>
      <c r="AK22" s="15">
        <f t="shared" si="9"/>
        <v>1131</v>
      </c>
      <c r="AL22" s="15">
        <f>AVAILABILITY!U20</f>
        <v>1131</v>
      </c>
      <c r="AM22" s="15">
        <f t="shared" si="10"/>
        <v>1131</v>
      </c>
      <c r="AN22" s="15">
        <f>AVAILABILITY!V20</f>
        <v>1131</v>
      </c>
      <c r="AO22" s="15">
        <f t="shared" si="11"/>
        <v>1131</v>
      </c>
      <c r="AP22" s="15">
        <f>AVAILABILITY!W20</f>
        <v>1131</v>
      </c>
      <c r="AQ22" s="15">
        <f t="shared" si="12"/>
        <v>1131</v>
      </c>
      <c r="AR22" s="15">
        <f>AVAILABILITY!X20</f>
        <v>1131</v>
      </c>
      <c r="AS22" s="15">
        <f t="shared" si="13"/>
        <v>1131</v>
      </c>
      <c r="AT22" s="15">
        <f>AVAILABILITY!Y20</f>
        <v>1131</v>
      </c>
      <c r="AU22" s="15">
        <f t="shared" si="14"/>
        <v>1131</v>
      </c>
      <c r="AV22" s="15">
        <f>AVAILABILITY!Z20</f>
        <v>1131</v>
      </c>
      <c r="AW22" s="15">
        <f t="shared" si="15"/>
        <v>1131</v>
      </c>
      <c r="AX22" s="15">
        <f>AVAILABILITY!AA20</f>
        <v>1131</v>
      </c>
      <c r="AY22" s="15">
        <f t="shared" si="16"/>
        <v>1131</v>
      </c>
      <c r="AZ22" s="15">
        <f>AVAILABILITY!AB20</f>
        <v>1131</v>
      </c>
      <c r="BA22" s="15">
        <f t="shared" si="17"/>
        <v>1131</v>
      </c>
      <c r="BB22" s="15">
        <f>AVAILABILITY!AC20</f>
        <v>1131</v>
      </c>
      <c r="BC22" s="15">
        <f t="shared" si="18"/>
        <v>1131</v>
      </c>
      <c r="BD22" s="15">
        <f>AVAILABILITY!AD20</f>
        <v>1131</v>
      </c>
      <c r="BE22" s="15">
        <f t="shared" si="19"/>
        <v>1131</v>
      </c>
      <c r="BF22" s="15">
        <f>AVAILABILITY!AE20</f>
        <v>1131</v>
      </c>
      <c r="BG22" s="15">
        <f t="shared" si="20"/>
        <v>1131</v>
      </c>
      <c r="BH22" s="15">
        <f>AVAILABILITY!AF20</f>
        <v>0</v>
      </c>
      <c r="BI22" s="15">
        <f t="shared" si="21"/>
        <v>0</v>
      </c>
      <c r="BJ22" s="15">
        <f>AVAILABILITY!AG20</f>
        <v>0</v>
      </c>
      <c r="BK22" s="15">
        <f t="shared" si="22"/>
        <v>0</v>
      </c>
      <c r="BL22" s="15">
        <f>AVAILABILITY!AH20</f>
        <v>0</v>
      </c>
      <c r="BM22" s="15">
        <f t="shared" si="23"/>
        <v>0</v>
      </c>
    </row>
    <row r="23" spans="1:65" ht="23.25" x14ac:dyDescent="0.35">
      <c r="A23" s="14">
        <v>19</v>
      </c>
      <c r="B23" s="16">
        <v>0.1875</v>
      </c>
      <c r="C23" s="16">
        <v>0.19791666666666666</v>
      </c>
      <c r="D23" s="15">
        <f>AVAILABILITY!D21</f>
        <v>1131</v>
      </c>
      <c r="E23" s="15">
        <v>969.5</v>
      </c>
      <c r="F23" s="15">
        <f>AVAILABILITY!E21</f>
        <v>1131</v>
      </c>
      <c r="G23" s="15">
        <v>969.5</v>
      </c>
      <c r="H23" s="15">
        <f>AVAILABILITY!F21</f>
        <v>565.5</v>
      </c>
      <c r="I23" s="15">
        <f t="shared" si="1"/>
        <v>565.5</v>
      </c>
      <c r="J23" s="15">
        <f>AVAILABILITY!G21</f>
        <v>1131</v>
      </c>
      <c r="K23" s="15">
        <f>K22+32</f>
        <v>1001.5</v>
      </c>
      <c r="L23" s="15">
        <f>AVAILABILITY!H21</f>
        <v>1131</v>
      </c>
      <c r="M23" s="15">
        <f t="shared" ref="M23:M24" si="25">M22+32</f>
        <v>1033.5</v>
      </c>
      <c r="N23" s="15">
        <f>AVAILABILITY!I21</f>
        <v>1131</v>
      </c>
      <c r="O23" s="15">
        <v>969.5</v>
      </c>
      <c r="P23" s="15">
        <f>AVAILABILITY!J21</f>
        <v>1131</v>
      </c>
      <c r="Q23" s="15">
        <v>969.5</v>
      </c>
      <c r="R23" s="15">
        <f>AVAILABILITY!K21</f>
        <v>1131</v>
      </c>
      <c r="S23" s="15">
        <f t="shared" si="24"/>
        <v>1065.5</v>
      </c>
      <c r="T23" s="15">
        <f>AVAILABILITY!L21</f>
        <v>1131</v>
      </c>
      <c r="U23" s="15">
        <v>969.5</v>
      </c>
      <c r="V23" s="15">
        <f>AVAILABILITY!M21</f>
        <v>1131</v>
      </c>
      <c r="W23" s="15">
        <v>969.5</v>
      </c>
      <c r="X23" s="15">
        <f>AVAILABILITY!N21</f>
        <v>565.5</v>
      </c>
      <c r="Y23" s="15">
        <f t="shared" si="3"/>
        <v>565.5</v>
      </c>
      <c r="Z23" s="15">
        <f>AVAILABILITY!O21</f>
        <v>565.5</v>
      </c>
      <c r="AA23" s="15">
        <f t="shared" si="4"/>
        <v>565.5</v>
      </c>
      <c r="AB23" s="15">
        <f>AVAILABILITY!P21</f>
        <v>565.5</v>
      </c>
      <c r="AC23" s="15">
        <f t="shared" si="5"/>
        <v>565.5</v>
      </c>
      <c r="AD23" s="15">
        <f>AVAILABILITY!Q21</f>
        <v>565.5</v>
      </c>
      <c r="AE23" s="15">
        <f t="shared" si="6"/>
        <v>565.5</v>
      </c>
      <c r="AF23" s="15">
        <f>AVAILABILITY!R21</f>
        <v>1131</v>
      </c>
      <c r="AG23" s="15">
        <f t="shared" si="7"/>
        <v>1131</v>
      </c>
      <c r="AH23" s="15">
        <f>AVAILABILITY!S21</f>
        <v>1131</v>
      </c>
      <c r="AI23" s="15">
        <f t="shared" si="8"/>
        <v>1131</v>
      </c>
      <c r="AJ23" s="15">
        <f>AVAILABILITY!T21</f>
        <v>1131</v>
      </c>
      <c r="AK23" s="15">
        <f t="shared" si="9"/>
        <v>1131</v>
      </c>
      <c r="AL23" s="15">
        <f>AVAILABILITY!U21</f>
        <v>1131</v>
      </c>
      <c r="AM23" s="15">
        <f t="shared" si="10"/>
        <v>1131</v>
      </c>
      <c r="AN23" s="15">
        <f>AVAILABILITY!V21</f>
        <v>1131</v>
      </c>
      <c r="AO23" s="15">
        <f t="shared" si="11"/>
        <v>1131</v>
      </c>
      <c r="AP23" s="15">
        <f>AVAILABILITY!W21</f>
        <v>1131</v>
      </c>
      <c r="AQ23" s="15">
        <f t="shared" si="12"/>
        <v>1131</v>
      </c>
      <c r="AR23" s="15">
        <f>AVAILABILITY!X21</f>
        <v>1131</v>
      </c>
      <c r="AS23" s="15">
        <f t="shared" si="13"/>
        <v>1131</v>
      </c>
      <c r="AT23" s="15">
        <f>AVAILABILITY!Y21</f>
        <v>1131</v>
      </c>
      <c r="AU23" s="15">
        <f t="shared" si="14"/>
        <v>1131</v>
      </c>
      <c r="AV23" s="15">
        <f>AVAILABILITY!Z21</f>
        <v>1131</v>
      </c>
      <c r="AW23" s="15">
        <f t="shared" si="15"/>
        <v>1131</v>
      </c>
      <c r="AX23" s="15">
        <f>AVAILABILITY!AA21</f>
        <v>1131</v>
      </c>
      <c r="AY23" s="15">
        <f t="shared" si="16"/>
        <v>1131</v>
      </c>
      <c r="AZ23" s="15">
        <f>AVAILABILITY!AB21</f>
        <v>1131</v>
      </c>
      <c r="BA23" s="15">
        <f t="shared" si="17"/>
        <v>1131</v>
      </c>
      <c r="BB23" s="15">
        <f>AVAILABILITY!AC21</f>
        <v>1131</v>
      </c>
      <c r="BC23" s="15">
        <f t="shared" si="18"/>
        <v>1131</v>
      </c>
      <c r="BD23" s="15">
        <f>AVAILABILITY!AD21</f>
        <v>1131</v>
      </c>
      <c r="BE23" s="15">
        <f t="shared" si="19"/>
        <v>1131</v>
      </c>
      <c r="BF23" s="15">
        <f>AVAILABILITY!AE21</f>
        <v>1131</v>
      </c>
      <c r="BG23" s="15">
        <f t="shared" si="20"/>
        <v>1131</v>
      </c>
      <c r="BH23" s="15">
        <f>AVAILABILITY!AF21</f>
        <v>0</v>
      </c>
      <c r="BI23" s="15">
        <f t="shared" si="21"/>
        <v>0</v>
      </c>
      <c r="BJ23" s="15">
        <f>AVAILABILITY!AG21</f>
        <v>0</v>
      </c>
      <c r="BK23" s="15">
        <f t="shared" si="22"/>
        <v>0</v>
      </c>
      <c r="BL23" s="15">
        <f>AVAILABILITY!AH21</f>
        <v>0</v>
      </c>
      <c r="BM23" s="15">
        <f t="shared" si="23"/>
        <v>0</v>
      </c>
    </row>
    <row r="24" spans="1:65" ht="23.25" x14ac:dyDescent="0.35">
      <c r="A24" s="14">
        <v>20</v>
      </c>
      <c r="B24" s="16">
        <v>0.19791666666666666</v>
      </c>
      <c r="C24" s="16">
        <v>0.20833333333333334</v>
      </c>
      <c r="D24" s="15">
        <f>AVAILABILITY!D22</f>
        <v>1131</v>
      </c>
      <c r="E24" s="15">
        <f>E23+32</f>
        <v>1001.5</v>
      </c>
      <c r="F24" s="15">
        <f>AVAILABILITY!E22</f>
        <v>1131</v>
      </c>
      <c r="G24" s="15">
        <f>G23+32</f>
        <v>1001.5</v>
      </c>
      <c r="H24" s="15">
        <f>AVAILABILITY!F22</f>
        <v>565.5</v>
      </c>
      <c r="I24" s="15">
        <f t="shared" si="1"/>
        <v>565.5</v>
      </c>
      <c r="J24" s="15">
        <f>AVAILABILITY!G22</f>
        <v>1131</v>
      </c>
      <c r="K24" s="15">
        <f>K23+32</f>
        <v>1033.5</v>
      </c>
      <c r="L24" s="15">
        <f>AVAILABILITY!H22</f>
        <v>1131</v>
      </c>
      <c r="M24" s="15">
        <f t="shared" si="25"/>
        <v>1065.5</v>
      </c>
      <c r="N24" s="15">
        <f>AVAILABILITY!I22</f>
        <v>1131</v>
      </c>
      <c r="O24" s="15">
        <v>969.5</v>
      </c>
      <c r="P24" s="15">
        <f>AVAILABILITY!J22</f>
        <v>1131</v>
      </c>
      <c r="Q24" s="15">
        <v>969.5</v>
      </c>
      <c r="R24" s="15">
        <f>AVAILABILITY!K22</f>
        <v>1131</v>
      </c>
      <c r="S24" s="15">
        <f>S23+32</f>
        <v>1097.5</v>
      </c>
      <c r="T24" s="15">
        <f>AVAILABILITY!L22</f>
        <v>1131</v>
      </c>
      <c r="U24" s="15">
        <v>969.5</v>
      </c>
      <c r="V24" s="15">
        <f>AVAILABILITY!M22</f>
        <v>1131</v>
      </c>
      <c r="W24" s="15">
        <v>969.5</v>
      </c>
      <c r="X24" s="15">
        <f>AVAILABILITY!N22</f>
        <v>565.5</v>
      </c>
      <c r="Y24" s="15">
        <f t="shared" si="3"/>
        <v>565.5</v>
      </c>
      <c r="Z24" s="15">
        <f>AVAILABILITY!O22</f>
        <v>565.5</v>
      </c>
      <c r="AA24" s="15">
        <f t="shared" si="4"/>
        <v>565.5</v>
      </c>
      <c r="AB24" s="15">
        <f>AVAILABILITY!P22</f>
        <v>565.5</v>
      </c>
      <c r="AC24" s="15">
        <f t="shared" si="5"/>
        <v>565.5</v>
      </c>
      <c r="AD24" s="15">
        <f>AVAILABILITY!Q22</f>
        <v>565.5</v>
      </c>
      <c r="AE24" s="15">
        <f t="shared" si="6"/>
        <v>565.5</v>
      </c>
      <c r="AF24" s="15">
        <f>AVAILABILITY!R22</f>
        <v>1131</v>
      </c>
      <c r="AG24" s="15">
        <f t="shared" si="7"/>
        <v>1131</v>
      </c>
      <c r="AH24" s="15">
        <f>AVAILABILITY!S22</f>
        <v>1131</v>
      </c>
      <c r="AI24" s="15">
        <f t="shared" si="8"/>
        <v>1131</v>
      </c>
      <c r="AJ24" s="15">
        <f>AVAILABILITY!T22</f>
        <v>1131</v>
      </c>
      <c r="AK24" s="15">
        <f t="shared" si="9"/>
        <v>1131</v>
      </c>
      <c r="AL24" s="15">
        <f>AVAILABILITY!U22</f>
        <v>1131</v>
      </c>
      <c r="AM24" s="15">
        <f t="shared" si="10"/>
        <v>1131</v>
      </c>
      <c r="AN24" s="15">
        <f>AVAILABILITY!V22</f>
        <v>1131</v>
      </c>
      <c r="AO24" s="15">
        <f t="shared" si="11"/>
        <v>1131</v>
      </c>
      <c r="AP24" s="15">
        <f>AVAILABILITY!W22</f>
        <v>1131</v>
      </c>
      <c r="AQ24" s="15">
        <f t="shared" si="12"/>
        <v>1131</v>
      </c>
      <c r="AR24" s="15">
        <f>AVAILABILITY!X22</f>
        <v>1131</v>
      </c>
      <c r="AS24" s="15">
        <f t="shared" si="13"/>
        <v>1131</v>
      </c>
      <c r="AT24" s="15">
        <f>AVAILABILITY!Y22</f>
        <v>1131</v>
      </c>
      <c r="AU24" s="15">
        <f t="shared" si="14"/>
        <v>1131</v>
      </c>
      <c r="AV24" s="15">
        <f>AVAILABILITY!Z22</f>
        <v>1131</v>
      </c>
      <c r="AW24" s="15">
        <f t="shared" si="15"/>
        <v>1131</v>
      </c>
      <c r="AX24" s="15">
        <f>AVAILABILITY!AA22</f>
        <v>1131</v>
      </c>
      <c r="AY24" s="15">
        <f t="shared" si="16"/>
        <v>1131</v>
      </c>
      <c r="AZ24" s="15">
        <f>AVAILABILITY!AB22</f>
        <v>1131</v>
      </c>
      <c r="BA24" s="15">
        <f t="shared" si="17"/>
        <v>1131</v>
      </c>
      <c r="BB24" s="15">
        <f>AVAILABILITY!AC22</f>
        <v>1131</v>
      </c>
      <c r="BC24" s="15">
        <f t="shared" si="18"/>
        <v>1131</v>
      </c>
      <c r="BD24" s="15">
        <f>AVAILABILITY!AD22</f>
        <v>1131</v>
      </c>
      <c r="BE24" s="15">
        <f t="shared" si="19"/>
        <v>1131</v>
      </c>
      <c r="BF24" s="15">
        <f>AVAILABILITY!AE22</f>
        <v>1131</v>
      </c>
      <c r="BG24" s="15">
        <f t="shared" si="20"/>
        <v>1131</v>
      </c>
      <c r="BH24" s="15">
        <f>AVAILABILITY!AF22</f>
        <v>0</v>
      </c>
      <c r="BI24" s="15">
        <f t="shared" si="21"/>
        <v>0</v>
      </c>
      <c r="BJ24" s="15">
        <f>AVAILABILITY!AG22</f>
        <v>0</v>
      </c>
      <c r="BK24" s="15">
        <f t="shared" si="22"/>
        <v>0</v>
      </c>
      <c r="BL24" s="15">
        <f>AVAILABILITY!AH22</f>
        <v>0</v>
      </c>
      <c r="BM24" s="15">
        <f t="shared" si="23"/>
        <v>0</v>
      </c>
    </row>
    <row r="25" spans="1:65" ht="23.25" x14ac:dyDescent="0.35">
      <c r="A25" s="14">
        <v>21</v>
      </c>
      <c r="B25" s="16">
        <v>0.20833333333333334</v>
      </c>
      <c r="C25" s="16">
        <v>0.21875</v>
      </c>
      <c r="D25" s="15">
        <f>AVAILABILITY!D23</f>
        <v>1131</v>
      </c>
      <c r="E25" s="15">
        <f t="shared" ref="E25:E26" si="26">E24+32</f>
        <v>1033.5</v>
      </c>
      <c r="F25" s="15">
        <f>AVAILABILITY!E23</f>
        <v>1131</v>
      </c>
      <c r="G25" s="15">
        <f>G24+32</f>
        <v>1033.5</v>
      </c>
      <c r="H25" s="15">
        <f>AVAILABILITY!F23</f>
        <v>565.5</v>
      </c>
      <c r="I25" s="15">
        <f t="shared" si="1"/>
        <v>565.5</v>
      </c>
      <c r="J25" s="15">
        <f>AVAILABILITY!G23</f>
        <v>1131</v>
      </c>
      <c r="K25" s="15">
        <f>K24+32</f>
        <v>1065.5</v>
      </c>
      <c r="L25" s="15">
        <f>AVAILABILITY!H23</f>
        <v>1131</v>
      </c>
      <c r="M25" s="15">
        <f>M24+32</f>
        <v>1097.5</v>
      </c>
      <c r="N25" s="15">
        <f>AVAILABILITY!I23</f>
        <v>1131</v>
      </c>
      <c r="O25" s="15">
        <v>969.5</v>
      </c>
      <c r="P25" s="15">
        <f>AVAILABILITY!J23</f>
        <v>1131</v>
      </c>
      <c r="Q25" s="15">
        <f>Q24+32</f>
        <v>1001.5</v>
      </c>
      <c r="R25" s="15">
        <f>AVAILABILITY!K23</f>
        <v>1131</v>
      </c>
      <c r="S25" s="15">
        <f>S24+32</f>
        <v>1129.5</v>
      </c>
      <c r="T25" s="15">
        <f>AVAILABILITY!L23</f>
        <v>1131</v>
      </c>
      <c r="U25" s="15">
        <v>969.5</v>
      </c>
      <c r="V25" s="15">
        <f>AVAILABILITY!M23</f>
        <v>1131</v>
      </c>
      <c r="W25" s="15">
        <v>969.5</v>
      </c>
      <c r="X25" s="15">
        <f>AVAILABILITY!N23</f>
        <v>565.5</v>
      </c>
      <c r="Y25" s="15">
        <f t="shared" si="3"/>
        <v>565.5</v>
      </c>
      <c r="Z25" s="15">
        <f>AVAILABILITY!O23</f>
        <v>565.5</v>
      </c>
      <c r="AA25" s="15">
        <f t="shared" si="4"/>
        <v>565.5</v>
      </c>
      <c r="AB25" s="15">
        <f>AVAILABILITY!P23</f>
        <v>565.5</v>
      </c>
      <c r="AC25" s="15">
        <f t="shared" si="5"/>
        <v>565.5</v>
      </c>
      <c r="AD25" s="15">
        <f>AVAILABILITY!Q23</f>
        <v>565.5</v>
      </c>
      <c r="AE25" s="15">
        <f t="shared" si="6"/>
        <v>565.5</v>
      </c>
      <c r="AF25" s="15">
        <f>AVAILABILITY!R23</f>
        <v>1131</v>
      </c>
      <c r="AG25" s="15">
        <f t="shared" si="7"/>
        <v>1131</v>
      </c>
      <c r="AH25" s="15">
        <f>AVAILABILITY!S23</f>
        <v>1131</v>
      </c>
      <c r="AI25" s="15">
        <f t="shared" si="8"/>
        <v>1131</v>
      </c>
      <c r="AJ25" s="15">
        <f>AVAILABILITY!T23</f>
        <v>1131</v>
      </c>
      <c r="AK25" s="15">
        <f t="shared" si="9"/>
        <v>1131</v>
      </c>
      <c r="AL25" s="15">
        <f>AVAILABILITY!U23</f>
        <v>1131</v>
      </c>
      <c r="AM25" s="15">
        <f t="shared" si="10"/>
        <v>1131</v>
      </c>
      <c r="AN25" s="15">
        <f>AVAILABILITY!V23</f>
        <v>1131</v>
      </c>
      <c r="AO25" s="15">
        <f t="shared" si="11"/>
        <v>1131</v>
      </c>
      <c r="AP25" s="15">
        <f>AVAILABILITY!W23</f>
        <v>1131</v>
      </c>
      <c r="AQ25" s="15">
        <f t="shared" si="12"/>
        <v>1131</v>
      </c>
      <c r="AR25" s="15">
        <f>AVAILABILITY!X23</f>
        <v>1131</v>
      </c>
      <c r="AS25" s="15">
        <f t="shared" si="13"/>
        <v>1131</v>
      </c>
      <c r="AT25" s="15">
        <f>AVAILABILITY!Y23</f>
        <v>1131</v>
      </c>
      <c r="AU25" s="15">
        <f t="shared" si="14"/>
        <v>1131</v>
      </c>
      <c r="AV25" s="15">
        <f>AVAILABILITY!Z23</f>
        <v>1131</v>
      </c>
      <c r="AW25" s="15">
        <f t="shared" si="15"/>
        <v>1131</v>
      </c>
      <c r="AX25" s="15">
        <f>AVAILABILITY!AA23</f>
        <v>1131</v>
      </c>
      <c r="AY25" s="15">
        <f t="shared" si="16"/>
        <v>1131</v>
      </c>
      <c r="AZ25" s="15">
        <f>AVAILABILITY!AB23</f>
        <v>1131</v>
      </c>
      <c r="BA25" s="15">
        <f t="shared" si="17"/>
        <v>1131</v>
      </c>
      <c r="BB25" s="15">
        <f>AVAILABILITY!AC23</f>
        <v>1131</v>
      </c>
      <c r="BC25" s="15">
        <f t="shared" si="18"/>
        <v>1131</v>
      </c>
      <c r="BD25" s="15">
        <f>AVAILABILITY!AD23</f>
        <v>1131</v>
      </c>
      <c r="BE25" s="15">
        <f t="shared" si="19"/>
        <v>1131</v>
      </c>
      <c r="BF25" s="15">
        <f>AVAILABILITY!AE23</f>
        <v>1131</v>
      </c>
      <c r="BG25" s="15">
        <f t="shared" si="20"/>
        <v>1131</v>
      </c>
      <c r="BH25" s="15">
        <f>AVAILABILITY!AF23</f>
        <v>0</v>
      </c>
      <c r="BI25" s="15">
        <f t="shared" si="21"/>
        <v>0</v>
      </c>
      <c r="BJ25" s="15">
        <f>AVAILABILITY!AG23</f>
        <v>0</v>
      </c>
      <c r="BK25" s="15">
        <f t="shared" si="22"/>
        <v>0</v>
      </c>
      <c r="BL25" s="15">
        <f>AVAILABILITY!AH23</f>
        <v>0</v>
      </c>
      <c r="BM25" s="15">
        <f t="shared" si="23"/>
        <v>0</v>
      </c>
    </row>
    <row r="26" spans="1:65" ht="23.25" x14ac:dyDescent="0.35">
      <c r="A26" s="14">
        <v>22</v>
      </c>
      <c r="B26" s="16">
        <v>0.21875</v>
      </c>
      <c r="C26" s="16">
        <v>0.22916666666666666</v>
      </c>
      <c r="D26" s="15">
        <f>AVAILABILITY!D24</f>
        <v>1131</v>
      </c>
      <c r="E26" s="15">
        <f t="shared" si="26"/>
        <v>1065.5</v>
      </c>
      <c r="F26" s="15">
        <f>AVAILABILITY!E24</f>
        <v>1131</v>
      </c>
      <c r="G26" s="15">
        <f>G25+32</f>
        <v>1065.5</v>
      </c>
      <c r="H26" s="15">
        <f>AVAILABILITY!F24</f>
        <v>565.5</v>
      </c>
      <c r="I26" s="15">
        <f t="shared" si="1"/>
        <v>565.5</v>
      </c>
      <c r="J26" s="15">
        <f>AVAILABILITY!G24</f>
        <v>1131</v>
      </c>
      <c r="K26" s="15">
        <f>K25+32</f>
        <v>1097.5</v>
      </c>
      <c r="L26" s="15">
        <f>AVAILABILITY!H24</f>
        <v>1131</v>
      </c>
      <c r="M26" s="15">
        <f>M25+32</f>
        <v>1129.5</v>
      </c>
      <c r="N26" s="15">
        <f>AVAILABILITY!I24</f>
        <v>1131</v>
      </c>
      <c r="O26" s="15">
        <f>O25+32</f>
        <v>1001.5</v>
      </c>
      <c r="P26" s="15">
        <f>AVAILABILITY!J24</f>
        <v>1131</v>
      </c>
      <c r="Q26" s="15">
        <f t="shared" ref="Q26:Q27" si="27">Q25+32</f>
        <v>1033.5</v>
      </c>
      <c r="R26" s="15">
        <f>AVAILABILITY!K24</f>
        <v>1131</v>
      </c>
      <c r="S26" s="15">
        <f t="shared" ref="S26:S69" si="28">R26</f>
        <v>1131</v>
      </c>
      <c r="T26" s="15">
        <f>AVAILABILITY!L24</f>
        <v>1131</v>
      </c>
      <c r="U26" s="15">
        <v>969.5</v>
      </c>
      <c r="V26" s="15">
        <f>AVAILABILITY!M24</f>
        <v>1131</v>
      </c>
      <c r="W26" s="15">
        <f>W25+32</f>
        <v>1001.5</v>
      </c>
      <c r="X26" s="15">
        <f>AVAILABILITY!N24</f>
        <v>565.5</v>
      </c>
      <c r="Y26" s="15">
        <f t="shared" si="3"/>
        <v>565.5</v>
      </c>
      <c r="Z26" s="15">
        <f>AVAILABILITY!O24</f>
        <v>565.5</v>
      </c>
      <c r="AA26" s="15">
        <f t="shared" si="4"/>
        <v>565.5</v>
      </c>
      <c r="AB26" s="15">
        <f>AVAILABILITY!P24</f>
        <v>565.5</v>
      </c>
      <c r="AC26" s="15">
        <f t="shared" si="5"/>
        <v>565.5</v>
      </c>
      <c r="AD26" s="15">
        <f>AVAILABILITY!Q24</f>
        <v>565.5</v>
      </c>
      <c r="AE26" s="15">
        <f t="shared" si="6"/>
        <v>565.5</v>
      </c>
      <c r="AF26" s="15">
        <f>AVAILABILITY!R24</f>
        <v>1131</v>
      </c>
      <c r="AG26" s="15">
        <f t="shared" si="7"/>
        <v>1131</v>
      </c>
      <c r="AH26" s="15">
        <f>AVAILABILITY!S24</f>
        <v>1131</v>
      </c>
      <c r="AI26" s="15">
        <f t="shared" si="8"/>
        <v>1131</v>
      </c>
      <c r="AJ26" s="15">
        <f>AVAILABILITY!T24</f>
        <v>1131</v>
      </c>
      <c r="AK26" s="15">
        <f t="shared" si="9"/>
        <v>1131</v>
      </c>
      <c r="AL26" s="15">
        <f>AVAILABILITY!U24</f>
        <v>1131</v>
      </c>
      <c r="AM26" s="15">
        <f t="shared" si="10"/>
        <v>1131</v>
      </c>
      <c r="AN26" s="15">
        <f>AVAILABILITY!V24</f>
        <v>1131</v>
      </c>
      <c r="AO26" s="15">
        <f t="shared" si="11"/>
        <v>1131</v>
      </c>
      <c r="AP26" s="15">
        <f>AVAILABILITY!W24</f>
        <v>1131</v>
      </c>
      <c r="AQ26" s="15">
        <f t="shared" si="12"/>
        <v>1131</v>
      </c>
      <c r="AR26" s="15">
        <f>AVAILABILITY!X24</f>
        <v>1131</v>
      </c>
      <c r="AS26" s="15">
        <f t="shared" si="13"/>
        <v>1131</v>
      </c>
      <c r="AT26" s="15">
        <f>AVAILABILITY!Y24</f>
        <v>1131</v>
      </c>
      <c r="AU26" s="15">
        <f t="shared" si="14"/>
        <v>1131</v>
      </c>
      <c r="AV26" s="15">
        <f>AVAILABILITY!Z24</f>
        <v>1131</v>
      </c>
      <c r="AW26" s="15">
        <f t="shared" si="15"/>
        <v>1131</v>
      </c>
      <c r="AX26" s="15">
        <f>AVAILABILITY!AA24</f>
        <v>1131</v>
      </c>
      <c r="AY26" s="15">
        <f t="shared" si="16"/>
        <v>1131</v>
      </c>
      <c r="AZ26" s="15">
        <f>AVAILABILITY!AB24</f>
        <v>1131</v>
      </c>
      <c r="BA26" s="15">
        <f t="shared" si="17"/>
        <v>1131</v>
      </c>
      <c r="BB26" s="15">
        <f>AVAILABILITY!AC24</f>
        <v>1131</v>
      </c>
      <c r="BC26" s="15">
        <f t="shared" si="18"/>
        <v>1131</v>
      </c>
      <c r="BD26" s="15">
        <f>AVAILABILITY!AD24</f>
        <v>1131</v>
      </c>
      <c r="BE26" s="15">
        <f t="shared" si="19"/>
        <v>1131</v>
      </c>
      <c r="BF26" s="15">
        <f>AVAILABILITY!AE24</f>
        <v>1131</v>
      </c>
      <c r="BG26" s="15">
        <f t="shared" si="20"/>
        <v>1131</v>
      </c>
      <c r="BH26" s="15">
        <f>AVAILABILITY!AF24</f>
        <v>0</v>
      </c>
      <c r="BI26" s="15">
        <f t="shared" si="21"/>
        <v>0</v>
      </c>
      <c r="BJ26" s="15">
        <f>AVAILABILITY!AG24</f>
        <v>0</v>
      </c>
      <c r="BK26" s="15">
        <f t="shared" si="22"/>
        <v>0</v>
      </c>
      <c r="BL26" s="15">
        <f>AVAILABILITY!AH24</f>
        <v>0</v>
      </c>
      <c r="BM26" s="15">
        <f t="shared" si="23"/>
        <v>0</v>
      </c>
    </row>
    <row r="27" spans="1:65" ht="23.25" x14ac:dyDescent="0.35">
      <c r="A27" s="14">
        <v>23</v>
      </c>
      <c r="B27" s="16">
        <v>0.22916666666666666</v>
      </c>
      <c r="C27" s="16">
        <v>0.23958333333333334</v>
      </c>
      <c r="D27" s="15">
        <f>AVAILABILITY!D25</f>
        <v>1131</v>
      </c>
      <c r="E27" s="15">
        <f>E26+32</f>
        <v>1097.5</v>
      </c>
      <c r="F27" s="15">
        <f>AVAILABILITY!E25</f>
        <v>1131</v>
      </c>
      <c r="G27" s="15">
        <f>G26+32</f>
        <v>1097.5</v>
      </c>
      <c r="H27" s="15">
        <f>AVAILABILITY!F25</f>
        <v>565.5</v>
      </c>
      <c r="I27" s="15">
        <f t="shared" si="1"/>
        <v>565.5</v>
      </c>
      <c r="J27" s="15">
        <f>AVAILABILITY!G25</f>
        <v>1131</v>
      </c>
      <c r="K27" s="15">
        <f>K26+32</f>
        <v>1129.5</v>
      </c>
      <c r="L27" s="15">
        <f>AVAILABILITY!H25</f>
        <v>1131</v>
      </c>
      <c r="M27" s="15">
        <f t="shared" ref="M27:M69" si="29">L27</f>
        <v>1131</v>
      </c>
      <c r="N27" s="15">
        <f>AVAILABILITY!I25</f>
        <v>1131</v>
      </c>
      <c r="O27" s="15">
        <f>O26+32</f>
        <v>1033.5</v>
      </c>
      <c r="P27" s="15">
        <f>AVAILABILITY!J25</f>
        <v>1131</v>
      </c>
      <c r="Q27" s="15">
        <f t="shared" si="27"/>
        <v>1065.5</v>
      </c>
      <c r="R27" s="15">
        <f>AVAILABILITY!K25</f>
        <v>1131</v>
      </c>
      <c r="S27" s="15">
        <f t="shared" si="28"/>
        <v>1131</v>
      </c>
      <c r="T27" s="15">
        <f>AVAILABILITY!L25</f>
        <v>1131</v>
      </c>
      <c r="U27" s="15">
        <f>U26+32</f>
        <v>1001.5</v>
      </c>
      <c r="V27" s="15">
        <f>AVAILABILITY!M25</f>
        <v>1131</v>
      </c>
      <c r="W27" s="15">
        <f>W26+32</f>
        <v>1033.5</v>
      </c>
      <c r="X27" s="15">
        <f>AVAILABILITY!N25</f>
        <v>565.5</v>
      </c>
      <c r="Y27" s="15">
        <f t="shared" si="3"/>
        <v>565.5</v>
      </c>
      <c r="Z27" s="15">
        <f>AVAILABILITY!O25</f>
        <v>565.5</v>
      </c>
      <c r="AA27" s="15">
        <f t="shared" si="4"/>
        <v>565.5</v>
      </c>
      <c r="AB27" s="15">
        <f>AVAILABILITY!P25</f>
        <v>565.5</v>
      </c>
      <c r="AC27" s="15">
        <f t="shared" si="5"/>
        <v>565.5</v>
      </c>
      <c r="AD27" s="15">
        <f>AVAILABILITY!Q25</f>
        <v>565.5</v>
      </c>
      <c r="AE27" s="15">
        <f t="shared" si="6"/>
        <v>565.5</v>
      </c>
      <c r="AF27" s="15">
        <f>AVAILABILITY!R25</f>
        <v>1131</v>
      </c>
      <c r="AG27" s="15">
        <f t="shared" si="7"/>
        <v>1131</v>
      </c>
      <c r="AH27" s="15">
        <f>AVAILABILITY!S25</f>
        <v>1131</v>
      </c>
      <c r="AI27" s="15">
        <f t="shared" si="8"/>
        <v>1131</v>
      </c>
      <c r="AJ27" s="15">
        <f>AVAILABILITY!T25</f>
        <v>1131</v>
      </c>
      <c r="AK27" s="15">
        <f t="shared" si="9"/>
        <v>1131</v>
      </c>
      <c r="AL27" s="15">
        <f>AVAILABILITY!U25</f>
        <v>1131</v>
      </c>
      <c r="AM27" s="15">
        <f t="shared" si="10"/>
        <v>1131</v>
      </c>
      <c r="AN27" s="15">
        <f>AVAILABILITY!V25</f>
        <v>1131</v>
      </c>
      <c r="AO27" s="15">
        <f t="shared" si="11"/>
        <v>1131</v>
      </c>
      <c r="AP27" s="15">
        <f>AVAILABILITY!W25</f>
        <v>1131</v>
      </c>
      <c r="AQ27" s="15">
        <f t="shared" si="12"/>
        <v>1131</v>
      </c>
      <c r="AR27" s="15">
        <f>AVAILABILITY!X25</f>
        <v>1131</v>
      </c>
      <c r="AS27" s="15">
        <f t="shared" si="13"/>
        <v>1131</v>
      </c>
      <c r="AT27" s="15">
        <f>AVAILABILITY!Y25</f>
        <v>1131</v>
      </c>
      <c r="AU27" s="15">
        <f t="shared" si="14"/>
        <v>1131</v>
      </c>
      <c r="AV27" s="15">
        <f>AVAILABILITY!Z25</f>
        <v>1131</v>
      </c>
      <c r="AW27" s="15">
        <f t="shared" si="15"/>
        <v>1131</v>
      </c>
      <c r="AX27" s="15">
        <f>AVAILABILITY!AA25</f>
        <v>1131</v>
      </c>
      <c r="AY27" s="15">
        <f t="shared" si="16"/>
        <v>1131</v>
      </c>
      <c r="AZ27" s="15">
        <f>AVAILABILITY!AB25</f>
        <v>1131</v>
      </c>
      <c r="BA27" s="15">
        <f t="shared" si="17"/>
        <v>1131</v>
      </c>
      <c r="BB27" s="15">
        <f>AVAILABILITY!AC25</f>
        <v>1131</v>
      </c>
      <c r="BC27" s="15">
        <f t="shared" si="18"/>
        <v>1131</v>
      </c>
      <c r="BD27" s="15">
        <f>AVAILABILITY!AD25</f>
        <v>1131</v>
      </c>
      <c r="BE27" s="15">
        <f t="shared" si="19"/>
        <v>1131</v>
      </c>
      <c r="BF27" s="15">
        <f>AVAILABILITY!AE25</f>
        <v>1131</v>
      </c>
      <c r="BG27" s="15">
        <f t="shared" si="20"/>
        <v>1131</v>
      </c>
      <c r="BH27" s="15">
        <f>AVAILABILITY!AF25</f>
        <v>0</v>
      </c>
      <c r="BI27" s="15">
        <f t="shared" si="21"/>
        <v>0</v>
      </c>
      <c r="BJ27" s="15">
        <f>AVAILABILITY!AG25</f>
        <v>0</v>
      </c>
      <c r="BK27" s="15">
        <f t="shared" si="22"/>
        <v>0</v>
      </c>
      <c r="BL27" s="15">
        <f>AVAILABILITY!AH25</f>
        <v>0</v>
      </c>
      <c r="BM27" s="15">
        <f t="shared" si="23"/>
        <v>0</v>
      </c>
    </row>
    <row r="28" spans="1:65" ht="23.25" x14ac:dyDescent="0.35">
      <c r="A28" s="14">
        <v>24</v>
      </c>
      <c r="B28" s="16">
        <v>0.23958333333333334</v>
      </c>
      <c r="C28" s="16">
        <v>0.25</v>
      </c>
      <c r="D28" s="15">
        <f>AVAILABILITY!D26</f>
        <v>1131</v>
      </c>
      <c r="E28" s="15">
        <f>E27+32</f>
        <v>1129.5</v>
      </c>
      <c r="F28" s="15">
        <f>AVAILABILITY!E26</f>
        <v>1131</v>
      </c>
      <c r="G28" s="15">
        <f>G27+32</f>
        <v>1129.5</v>
      </c>
      <c r="H28" s="15">
        <f>AVAILABILITY!F26</f>
        <v>565.5</v>
      </c>
      <c r="I28" s="15">
        <f t="shared" si="1"/>
        <v>565.5</v>
      </c>
      <c r="J28" s="15">
        <f>AVAILABILITY!G26</f>
        <v>1131</v>
      </c>
      <c r="K28" s="15">
        <f t="shared" si="2"/>
        <v>1131</v>
      </c>
      <c r="L28" s="15">
        <f>AVAILABILITY!H26</f>
        <v>1131</v>
      </c>
      <c r="M28" s="15">
        <f t="shared" si="29"/>
        <v>1131</v>
      </c>
      <c r="N28" s="15">
        <f>AVAILABILITY!I26</f>
        <v>1131</v>
      </c>
      <c r="O28" s="15">
        <f>O27+32</f>
        <v>1065.5</v>
      </c>
      <c r="P28" s="15">
        <f>AVAILABILITY!J26</f>
        <v>1131</v>
      </c>
      <c r="Q28" s="15">
        <f>Q27+32</f>
        <v>1097.5</v>
      </c>
      <c r="R28" s="15">
        <f>AVAILABILITY!K26</f>
        <v>1131</v>
      </c>
      <c r="S28" s="15">
        <f t="shared" si="28"/>
        <v>1131</v>
      </c>
      <c r="T28" s="15">
        <f>AVAILABILITY!L26</f>
        <v>1131</v>
      </c>
      <c r="U28" s="15">
        <f t="shared" ref="U28:U31" si="30">U27+32</f>
        <v>1033.5</v>
      </c>
      <c r="V28" s="15">
        <f>AVAILABILITY!M26</f>
        <v>1131</v>
      </c>
      <c r="W28" s="15">
        <f>W27+32</f>
        <v>1065.5</v>
      </c>
      <c r="X28" s="15">
        <f>AVAILABILITY!N26</f>
        <v>565.5</v>
      </c>
      <c r="Y28" s="15">
        <f t="shared" si="3"/>
        <v>565.5</v>
      </c>
      <c r="Z28" s="15">
        <f>AVAILABILITY!O26</f>
        <v>565.5</v>
      </c>
      <c r="AA28" s="15">
        <f t="shared" si="4"/>
        <v>565.5</v>
      </c>
      <c r="AB28" s="15">
        <f>AVAILABILITY!P26</f>
        <v>565.5</v>
      </c>
      <c r="AC28" s="15">
        <f t="shared" si="5"/>
        <v>565.5</v>
      </c>
      <c r="AD28" s="15">
        <f>AVAILABILITY!Q26</f>
        <v>565.5</v>
      </c>
      <c r="AE28" s="15">
        <f t="shared" si="6"/>
        <v>565.5</v>
      </c>
      <c r="AF28" s="15">
        <f>AVAILABILITY!R26</f>
        <v>1131</v>
      </c>
      <c r="AG28" s="15">
        <f t="shared" si="7"/>
        <v>1131</v>
      </c>
      <c r="AH28" s="15">
        <f>AVAILABILITY!S26</f>
        <v>1131</v>
      </c>
      <c r="AI28" s="15">
        <f t="shared" si="8"/>
        <v>1131</v>
      </c>
      <c r="AJ28" s="15">
        <f>AVAILABILITY!T26</f>
        <v>1131</v>
      </c>
      <c r="AK28" s="15">
        <f t="shared" si="9"/>
        <v>1131</v>
      </c>
      <c r="AL28" s="15">
        <f>AVAILABILITY!U26</f>
        <v>1131</v>
      </c>
      <c r="AM28" s="15">
        <f t="shared" si="10"/>
        <v>1131</v>
      </c>
      <c r="AN28" s="15">
        <f>AVAILABILITY!V26</f>
        <v>1131</v>
      </c>
      <c r="AO28" s="15">
        <f t="shared" si="11"/>
        <v>1131</v>
      </c>
      <c r="AP28" s="15">
        <f>AVAILABILITY!W26</f>
        <v>1131</v>
      </c>
      <c r="AQ28" s="15">
        <f t="shared" si="12"/>
        <v>1131</v>
      </c>
      <c r="AR28" s="15">
        <f>AVAILABILITY!X26</f>
        <v>1131</v>
      </c>
      <c r="AS28" s="15">
        <f t="shared" si="13"/>
        <v>1131</v>
      </c>
      <c r="AT28" s="15">
        <f>AVAILABILITY!Y26</f>
        <v>1131</v>
      </c>
      <c r="AU28" s="15">
        <f t="shared" si="14"/>
        <v>1131</v>
      </c>
      <c r="AV28" s="15">
        <f>AVAILABILITY!Z26</f>
        <v>1131</v>
      </c>
      <c r="AW28" s="15">
        <f t="shared" si="15"/>
        <v>1131</v>
      </c>
      <c r="AX28" s="15">
        <f>AVAILABILITY!AA26</f>
        <v>1131</v>
      </c>
      <c r="AY28" s="15">
        <f t="shared" si="16"/>
        <v>1131</v>
      </c>
      <c r="AZ28" s="15">
        <f>AVAILABILITY!AB26</f>
        <v>1131</v>
      </c>
      <c r="BA28" s="15">
        <f t="shared" si="17"/>
        <v>1131</v>
      </c>
      <c r="BB28" s="15">
        <f>AVAILABILITY!AC26</f>
        <v>1131</v>
      </c>
      <c r="BC28" s="15">
        <f t="shared" si="18"/>
        <v>1131</v>
      </c>
      <c r="BD28" s="15">
        <f>AVAILABILITY!AD26</f>
        <v>1131</v>
      </c>
      <c r="BE28" s="15">
        <f t="shared" si="19"/>
        <v>1131</v>
      </c>
      <c r="BF28" s="15">
        <f>AVAILABILITY!AE26</f>
        <v>1131</v>
      </c>
      <c r="BG28" s="15">
        <f t="shared" si="20"/>
        <v>1131</v>
      </c>
      <c r="BH28" s="15">
        <f>AVAILABILITY!AF26</f>
        <v>0</v>
      </c>
      <c r="BI28" s="15">
        <f t="shared" si="21"/>
        <v>0</v>
      </c>
      <c r="BJ28" s="15">
        <f>AVAILABILITY!AG26</f>
        <v>0</v>
      </c>
      <c r="BK28" s="15">
        <f t="shared" si="22"/>
        <v>0</v>
      </c>
      <c r="BL28" s="15">
        <f>AVAILABILITY!AH26</f>
        <v>0</v>
      </c>
      <c r="BM28" s="15">
        <f t="shared" si="23"/>
        <v>0</v>
      </c>
    </row>
    <row r="29" spans="1:65" ht="23.25" x14ac:dyDescent="0.35">
      <c r="A29" s="14">
        <v>25</v>
      </c>
      <c r="B29" s="16">
        <v>0.25</v>
      </c>
      <c r="C29" s="16">
        <v>0.26041666666666669</v>
      </c>
      <c r="D29" s="15">
        <f>AVAILABILITY!D27</f>
        <v>1131</v>
      </c>
      <c r="E29" s="15">
        <f t="shared" ref="E29:E69" si="31">D29</f>
        <v>1131</v>
      </c>
      <c r="F29" s="15">
        <f>AVAILABILITY!E27</f>
        <v>1131</v>
      </c>
      <c r="G29" s="15">
        <f t="shared" si="0"/>
        <v>1131</v>
      </c>
      <c r="H29" s="15">
        <f>AVAILABILITY!F27</f>
        <v>565.5</v>
      </c>
      <c r="I29" s="15">
        <f t="shared" si="1"/>
        <v>565.5</v>
      </c>
      <c r="J29" s="15">
        <f>AVAILABILITY!G27</f>
        <v>1131</v>
      </c>
      <c r="K29" s="15">
        <f t="shared" si="2"/>
        <v>1131</v>
      </c>
      <c r="L29" s="15">
        <f>AVAILABILITY!H27</f>
        <v>1131</v>
      </c>
      <c r="M29" s="15">
        <f t="shared" si="29"/>
        <v>1131</v>
      </c>
      <c r="N29" s="15">
        <f>AVAILABILITY!I27</f>
        <v>1131</v>
      </c>
      <c r="O29" s="15">
        <f>O28+32</f>
        <v>1097.5</v>
      </c>
      <c r="P29" s="15">
        <f>AVAILABILITY!J27</f>
        <v>1131</v>
      </c>
      <c r="Q29" s="15">
        <f>Q28+32</f>
        <v>1129.5</v>
      </c>
      <c r="R29" s="15">
        <f>AVAILABILITY!K27</f>
        <v>1131</v>
      </c>
      <c r="S29" s="15">
        <f t="shared" si="28"/>
        <v>1131</v>
      </c>
      <c r="T29" s="15">
        <f>AVAILABILITY!L27</f>
        <v>1131</v>
      </c>
      <c r="U29" s="15">
        <f t="shared" si="30"/>
        <v>1065.5</v>
      </c>
      <c r="V29" s="15">
        <f>AVAILABILITY!M27</f>
        <v>1131</v>
      </c>
      <c r="W29" s="15">
        <f>W28+32</f>
        <v>1097.5</v>
      </c>
      <c r="X29" s="15">
        <f>AVAILABILITY!N27</f>
        <v>565.5</v>
      </c>
      <c r="Y29" s="15">
        <f t="shared" si="3"/>
        <v>565.5</v>
      </c>
      <c r="Z29" s="15">
        <f>AVAILABILITY!O27</f>
        <v>565.5</v>
      </c>
      <c r="AA29" s="15">
        <f t="shared" si="4"/>
        <v>565.5</v>
      </c>
      <c r="AB29" s="15">
        <f>AVAILABILITY!P27</f>
        <v>565.5</v>
      </c>
      <c r="AC29" s="15">
        <f t="shared" si="5"/>
        <v>565.5</v>
      </c>
      <c r="AD29" s="15">
        <f>AVAILABILITY!Q27</f>
        <v>565.5</v>
      </c>
      <c r="AE29" s="15">
        <f t="shared" si="6"/>
        <v>565.5</v>
      </c>
      <c r="AF29" s="15">
        <f>AVAILABILITY!R27</f>
        <v>1131</v>
      </c>
      <c r="AG29" s="15">
        <f t="shared" si="7"/>
        <v>1131</v>
      </c>
      <c r="AH29" s="15">
        <f>AVAILABILITY!S27</f>
        <v>1131</v>
      </c>
      <c r="AI29" s="15">
        <f t="shared" si="8"/>
        <v>1131</v>
      </c>
      <c r="AJ29" s="15">
        <f>AVAILABILITY!T27</f>
        <v>1131</v>
      </c>
      <c r="AK29" s="15">
        <f t="shared" si="9"/>
        <v>1131</v>
      </c>
      <c r="AL29" s="15">
        <f>AVAILABILITY!U27</f>
        <v>1131</v>
      </c>
      <c r="AM29" s="15">
        <f t="shared" si="10"/>
        <v>1131</v>
      </c>
      <c r="AN29" s="15">
        <f>AVAILABILITY!V27</f>
        <v>1131</v>
      </c>
      <c r="AO29" s="15">
        <f t="shared" si="11"/>
        <v>1131</v>
      </c>
      <c r="AP29" s="15">
        <f>AVAILABILITY!W27</f>
        <v>1131</v>
      </c>
      <c r="AQ29" s="15">
        <f t="shared" si="12"/>
        <v>1131</v>
      </c>
      <c r="AR29" s="15">
        <f>AVAILABILITY!X27</f>
        <v>1131</v>
      </c>
      <c r="AS29" s="15">
        <f t="shared" si="13"/>
        <v>1131</v>
      </c>
      <c r="AT29" s="15">
        <f>AVAILABILITY!Y27</f>
        <v>1131</v>
      </c>
      <c r="AU29" s="15">
        <f t="shared" si="14"/>
        <v>1131</v>
      </c>
      <c r="AV29" s="15">
        <f>AVAILABILITY!Z27</f>
        <v>1131</v>
      </c>
      <c r="AW29" s="15">
        <f t="shared" si="15"/>
        <v>1131</v>
      </c>
      <c r="AX29" s="15">
        <f>AVAILABILITY!AA27</f>
        <v>1131</v>
      </c>
      <c r="AY29" s="15">
        <f t="shared" si="16"/>
        <v>1131</v>
      </c>
      <c r="AZ29" s="15">
        <f>AVAILABILITY!AB27</f>
        <v>1131</v>
      </c>
      <c r="BA29" s="15">
        <f t="shared" si="17"/>
        <v>1131</v>
      </c>
      <c r="BB29" s="15">
        <f>AVAILABILITY!AC27</f>
        <v>1131</v>
      </c>
      <c r="BC29" s="15">
        <f t="shared" si="18"/>
        <v>1131</v>
      </c>
      <c r="BD29" s="15">
        <f>AVAILABILITY!AD27</f>
        <v>1131</v>
      </c>
      <c r="BE29" s="15">
        <f t="shared" si="19"/>
        <v>1131</v>
      </c>
      <c r="BF29" s="15">
        <f>AVAILABILITY!AE27</f>
        <v>1131</v>
      </c>
      <c r="BG29" s="15">
        <f t="shared" si="20"/>
        <v>1131</v>
      </c>
      <c r="BH29" s="15">
        <f>AVAILABILITY!AF27</f>
        <v>0</v>
      </c>
      <c r="BI29" s="15">
        <f t="shared" si="21"/>
        <v>0</v>
      </c>
      <c r="BJ29" s="15">
        <f>AVAILABILITY!AG27</f>
        <v>0</v>
      </c>
      <c r="BK29" s="15">
        <f t="shared" si="22"/>
        <v>0</v>
      </c>
      <c r="BL29" s="15">
        <f>AVAILABILITY!AH27</f>
        <v>0</v>
      </c>
      <c r="BM29" s="15">
        <f t="shared" si="23"/>
        <v>0</v>
      </c>
    </row>
    <row r="30" spans="1:65" ht="23.25" x14ac:dyDescent="0.35">
      <c r="A30" s="14">
        <v>26</v>
      </c>
      <c r="B30" s="16">
        <v>0.26041666666666669</v>
      </c>
      <c r="C30" s="16">
        <v>0.27083333333333331</v>
      </c>
      <c r="D30" s="15">
        <f>AVAILABILITY!D28</f>
        <v>1131</v>
      </c>
      <c r="E30" s="15">
        <f t="shared" si="31"/>
        <v>1131</v>
      </c>
      <c r="F30" s="15">
        <f>AVAILABILITY!E28</f>
        <v>1131</v>
      </c>
      <c r="G30" s="15">
        <f t="shared" si="0"/>
        <v>1131</v>
      </c>
      <c r="H30" s="15">
        <f>AVAILABILITY!F28</f>
        <v>565.5</v>
      </c>
      <c r="I30" s="15">
        <f t="shared" si="1"/>
        <v>565.5</v>
      </c>
      <c r="J30" s="15">
        <f>AVAILABILITY!G28</f>
        <v>1131</v>
      </c>
      <c r="K30" s="15">
        <f t="shared" si="2"/>
        <v>1131</v>
      </c>
      <c r="L30" s="15">
        <f>AVAILABILITY!H28</f>
        <v>1131</v>
      </c>
      <c r="M30" s="15">
        <f t="shared" si="29"/>
        <v>1131</v>
      </c>
      <c r="N30" s="15">
        <f>AVAILABILITY!I28</f>
        <v>1131</v>
      </c>
      <c r="O30" s="15">
        <f>O29+32</f>
        <v>1129.5</v>
      </c>
      <c r="P30" s="15">
        <f>AVAILABILITY!J28</f>
        <v>1131</v>
      </c>
      <c r="Q30" s="15">
        <f t="shared" ref="Q30:Q69" si="32">P30</f>
        <v>1131</v>
      </c>
      <c r="R30" s="15">
        <f>AVAILABILITY!K28</f>
        <v>1131</v>
      </c>
      <c r="S30" s="15">
        <f t="shared" si="28"/>
        <v>1131</v>
      </c>
      <c r="T30" s="15">
        <f>AVAILABILITY!L28</f>
        <v>1131</v>
      </c>
      <c r="U30" s="15">
        <f>U29+32</f>
        <v>1097.5</v>
      </c>
      <c r="V30" s="15">
        <f>AVAILABILITY!M28</f>
        <v>1131</v>
      </c>
      <c r="W30" s="15">
        <f>W29+32</f>
        <v>1129.5</v>
      </c>
      <c r="X30" s="15">
        <f>AVAILABILITY!N28</f>
        <v>565.5</v>
      </c>
      <c r="Y30" s="15">
        <f t="shared" si="3"/>
        <v>565.5</v>
      </c>
      <c r="Z30" s="15">
        <f>AVAILABILITY!O28</f>
        <v>565.5</v>
      </c>
      <c r="AA30" s="15">
        <f t="shared" si="4"/>
        <v>565.5</v>
      </c>
      <c r="AB30" s="15">
        <f>AVAILABILITY!P28</f>
        <v>565.5</v>
      </c>
      <c r="AC30" s="15">
        <f t="shared" si="5"/>
        <v>565.5</v>
      </c>
      <c r="AD30" s="15">
        <f>AVAILABILITY!Q28</f>
        <v>565.5</v>
      </c>
      <c r="AE30" s="15">
        <f t="shared" si="6"/>
        <v>565.5</v>
      </c>
      <c r="AF30" s="15">
        <f>AVAILABILITY!R28</f>
        <v>1131</v>
      </c>
      <c r="AG30" s="15">
        <f t="shared" si="7"/>
        <v>1131</v>
      </c>
      <c r="AH30" s="15">
        <f>AVAILABILITY!S28</f>
        <v>1131</v>
      </c>
      <c r="AI30" s="15">
        <f t="shared" si="8"/>
        <v>1131</v>
      </c>
      <c r="AJ30" s="15">
        <f>AVAILABILITY!T28</f>
        <v>1131</v>
      </c>
      <c r="AK30" s="15">
        <f t="shared" si="9"/>
        <v>1131</v>
      </c>
      <c r="AL30" s="15">
        <f>AVAILABILITY!U28</f>
        <v>1131</v>
      </c>
      <c r="AM30" s="15">
        <f t="shared" si="10"/>
        <v>1131</v>
      </c>
      <c r="AN30" s="15">
        <f>AVAILABILITY!V28</f>
        <v>1131</v>
      </c>
      <c r="AO30" s="15">
        <f t="shared" si="11"/>
        <v>1131</v>
      </c>
      <c r="AP30" s="15">
        <f>AVAILABILITY!W28</f>
        <v>1131</v>
      </c>
      <c r="AQ30" s="15">
        <f t="shared" si="12"/>
        <v>1131</v>
      </c>
      <c r="AR30" s="15">
        <f>AVAILABILITY!X28</f>
        <v>1131</v>
      </c>
      <c r="AS30" s="15">
        <f t="shared" si="13"/>
        <v>1131</v>
      </c>
      <c r="AT30" s="15">
        <f>AVAILABILITY!Y28</f>
        <v>1131</v>
      </c>
      <c r="AU30" s="15">
        <f t="shared" si="14"/>
        <v>1131</v>
      </c>
      <c r="AV30" s="15">
        <f>AVAILABILITY!Z28</f>
        <v>1131</v>
      </c>
      <c r="AW30" s="15">
        <f t="shared" si="15"/>
        <v>1131</v>
      </c>
      <c r="AX30" s="15">
        <f>AVAILABILITY!AA28</f>
        <v>1131</v>
      </c>
      <c r="AY30" s="15">
        <f t="shared" si="16"/>
        <v>1131</v>
      </c>
      <c r="AZ30" s="15">
        <f>AVAILABILITY!AB28</f>
        <v>1131</v>
      </c>
      <c r="BA30" s="15">
        <f t="shared" si="17"/>
        <v>1131</v>
      </c>
      <c r="BB30" s="15">
        <f>AVAILABILITY!AC28</f>
        <v>1131</v>
      </c>
      <c r="BC30" s="15">
        <f t="shared" si="18"/>
        <v>1131</v>
      </c>
      <c r="BD30" s="15">
        <f>AVAILABILITY!AD28</f>
        <v>1131</v>
      </c>
      <c r="BE30" s="15">
        <f t="shared" si="19"/>
        <v>1131</v>
      </c>
      <c r="BF30" s="15">
        <f>AVAILABILITY!AE28</f>
        <v>1131</v>
      </c>
      <c r="BG30" s="15">
        <f t="shared" si="20"/>
        <v>1131</v>
      </c>
      <c r="BH30" s="15">
        <f>AVAILABILITY!AF28</f>
        <v>0</v>
      </c>
      <c r="BI30" s="15">
        <f t="shared" si="21"/>
        <v>0</v>
      </c>
      <c r="BJ30" s="15">
        <f>AVAILABILITY!AG28</f>
        <v>0</v>
      </c>
      <c r="BK30" s="15">
        <f t="shared" si="22"/>
        <v>0</v>
      </c>
      <c r="BL30" s="15">
        <f>AVAILABILITY!AH28</f>
        <v>0</v>
      </c>
      <c r="BM30" s="15">
        <f t="shared" si="23"/>
        <v>0</v>
      </c>
    </row>
    <row r="31" spans="1:65" ht="23.25" x14ac:dyDescent="0.35">
      <c r="A31" s="14">
        <v>27</v>
      </c>
      <c r="B31" s="16">
        <v>0.27083333333333331</v>
      </c>
      <c r="C31" s="16">
        <v>0.28125</v>
      </c>
      <c r="D31" s="15">
        <f>AVAILABILITY!D29</f>
        <v>1131</v>
      </c>
      <c r="E31" s="15">
        <f t="shared" si="31"/>
        <v>1131</v>
      </c>
      <c r="F31" s="15">
        <f>AVAILABILITY!E29</f>
        <v>1131</v>
      </c>
      <c r="G31" s="15">
        <f t="shared" si="0"/>
        <v>1131</v>
      </c>
      <c r="H31" s="15">
        <f>AVAILABILITY!F29</f>
        <v>565.5</v>
      </c>
      <c r="I31" s="15">
        <f t="shared" si="1"/>
        <v>565.5</v>
      </c>
      <c r="J31" s="15">
        <f>AVAILABILITY!G29</f>
        <v>1131</v>
      </c>
      <c r="K31" s="15">
        <f t="shared" si="2"/>
        <v>1131</v>
      </c>
      <c r="L31" s="15">
        <f>AVAILABILITY!H29</f>
        <v>1131</v>
      </c>
      <c r="M31" s="15">
        <f t="shared" si="29"/>
        <v>1131</v>
      </c>
      <c r="N31" s="15">
        <f>AVAILABILITY!I29</f>
        <v>1131</v>
      </c>
      <c r="O31" s="15">
        <f t="shared" ref="O31:O56" si="33">N31</f>
        <v>1131</v>
      </c>
      <c r="P31" s="15">
        <f>AVAILABILITY!J29</f>
        <v>1131</v>
      </c>
      <c r="Q31" s="15">
        <f t="shared" si="32"/>
        <v>1131</v>
      </c>
      <c r="R31" s="15">
        <f>AVAILABILITY!K29</f>
        <v>1131</v>
      </c>
      <c r="S31" s="15">
        <f t="shared" si="28"/>
        <v>1131</v>
      </c>
      <c r="T31" s="15">
        <f>AVAILABILITY!L29</f>
        <v>1131</v>
      </c>
      <c r="U31" s="15">
        <f t="shared" si="30"/>
        <v>1129.5</v>
      </c>
      <c r="V31" s="15">
        <f>AVAILABILITY!M29</f>
        <v>1131</v>
      </c>
      <c r="W31" s="15">
        <f t="shared" ref="W31:W69" si="34">V31</f>
        <v>1131</v>
      </c>
      <c r="X31" s="15">
        <f>AVAILABILITY!N29</f>
        <v>565.5</v>
      </c>
      <c r="Y31" s="15">
        <f t="shared" si="3"/>
        <v>565.5</v>
      </c>
      <c r="Z31" s="15">
        <f>AVAILABILITY!O29</f>
        <v>565.5</v>
      </c>
      <c r="AA31" s="15">
        <f t="shared" si="4"/>
        <v>565.5</v>
      </c>
      <c r="AB31" s="15">
        <f>AVAILABILITY!P29</f>
        <v>565.5</v>
      </c>
      <c r="AC31" s="15">
        <f t="shared" si="5"/>
        <v>565.5</v>
      </c>
      <c r="AD31" s="15">
        <f>AVAILABILITY!Q29</f>
        <v>565.5</v>
      </c>
      <c r="AE31" s="15">
        <f t="shared" si="6"/>
        <v>565.5</v>
      </c>
      <c r="AF31" s="15">
        <f>AVAILABILITY!R29</f>
        <v>1131</v>
      </c>
      <c r="AG31" s="15">
        <f t="shared" si="7"/>
        <v>1131</v>
      </c>
      <c r="AH31" s="15">
        <f>AVAILABILITY!S29</f>
        <v>1131</v>
      </c>
      <c r="AI31" s="15">
        <f t="shared" si="8"/>
        <v>1131</v>
      </c>
      <c r="AJ31" s="15">
        <f>AVAILABILITY!T29</f>
        <v>1131</v>
      </c>
      <c r="AK31" s="15">
        <f t="shared" si="9"/>
        <v>1131</v>
      </c>
      <c r="AL31" s="15">
        <f>AVAILABILITY!U29</f>
        <v>1131</v>
      </c>
      <c r="AM31" s="15">
        <f t="shared" si="10"/>
        <v>1131</v>
      </c>
      <c r="AN31" s="15">
        <f>AVAILABILITY!V29</f>
        <v>1131</v>
      </c>
      <c r="AO31" s="15">
        <f t="shared" si="11"/>
        <v>1131</v>
      </c>
      <c r="AP31" s="15">
        <f>AVAILABILITY!W29</f>
        <v>1131</v>
      </c>
      <c r="AQ31" s="15">
        <f t="shared" si="12"/>
        <v>1131</v>
      </c>
      <c r="AR31" s="15">
        <f>AVAILABILITY!X29</f>
        <v>1131</v>
      </c>
      <c r="AS31" s="15">
        <f t="shared" si="13"/>
        <v>1131</v>
      </c>
      <c r="AT31" s="15">
        <f>AVAILABILITY!Y29</f>
        <v>1131</v>
      </c>
      <c r="AU31" s="15">
        <f t="shared" si="14"/>
        <v>1131</v>
      </c>
      <c r="AV31" s="15">
        <f>AVAILABILITY!Z29</f>
        <v>1131</v>
      </c>
      <c r="AW31" s="15">
        <f t="shared" si="15"/>
        <v>1131</v>
      </c>
      <c r="AX31" s="15">
        <f>AVAILABILITY!AA29</f>
        <v>1131</v>
      </c>
      <c r="AY31" s="15">
        <f t="shared" si="16"/>
        <v>1131</v>
      </c>
      <c r="AZ31" s="15">
        <f>AVAILABILITY!AB29</f>
        <v>1131</v>
      </c>
      <c r="BA31" s="15">
        <f t="shared" si="17"/>
        <v>1131</v>
      </c>
      <c r="BB31" s="15">
        <f>AVAILABILITY!AC29</f>
        <v>1131</v>
      </c>
      <c r="BC31" s="15">
        <f t="shared" si="18"/>
        <v>1131</v>
      </c>
      <c r="BD31" s="15">
        <f>AVAILABILITY!AD29</f>
        <v>1131</v>
      </c>
      <c r="BE31" s="15">
        <f t="shared" si="19"/>
        <v>1131</v>
      </c>
      <c r="BF31" s="15">
        <f>AVAILABILITY!AE29</f>
        <v>1131</v>
      </c>
      <c r="BG31" s="15">
        <f t="shared" si="20"/>
        <v>1131</v>
      </c>
      <c r="BH31" s="15">
        <f>AVAILABILITY!AF29</f>
        <v>0</v>
      </c>
      <c r="BI31" s="15">
        <f t="shared" si="21"/>
        <v>0</v>
      </c>
      <c r="BJ31" s="15">
        <f>AVAILABILITY!AG29</f>
        <v>0</v>
      </c>
      <c r="BK31" s="15">
        <f t="shared" si="22"/>
        <v>0</v>
      </c>
      <c r="BL31" s="15">
        <f>AVAILABILITY!AH29</f>
        <v>0</v>
      </c>
      <c r="BM31" s="15">
        <f t="shared" si="23"/>
        <v>0</v>
      </c>
    </row>
    <row r="32" spans="1:65" ht="23.25" x14ac:dyDescent="0.35">
      <c r="A32" s="14">
        <v>28</v>
      </c>
      <c r="B32" s="16">
        <v>0.28125</v>
      </c>
      <c r="C32" s="16">
        <v>0.29166666666666669</v>
      </c>
      <c r="D32" s="15">
        <f>AVAILABILITY!D30</f>
        <v>1131</v>
      </c>
      <c r="E32" s="15">
        <f t="shared" si="31"/>
        <v>1131</v>
      </c>
      <c r="F32" s="15">
        <f>AVAILABILITY!E30</f>
        <v>1131</v>
      </c>
      <c r="G32" s="15">
        <f t="shared" si="0"/>
        <v>1131</v>
      </c>
      <c r="H32" s="15">
        <f>AVAILABILITY!F30</f>
        <v>565.5</v>
      </c>
      <c r="I32" s="15">
        <f t="shared" si="1"/>
        <v>565.5</v>
      </c>
      <c r="J32" s="15">
        <f>AVAILABILITY!G30</f>
        <v>1131</v>
      </c>
      <c r="K32" s="15">
        <f t="shared" si="2"/>
        <v>1131</v>
      </c>
      <c r="L32" s="15">
        <f>AVAILABILITY!H30</f>
        <v>1131</v>
      </c>
      <c r="M32" s="15">
        <f t="shared" si="29"/>
        <v>1131</v>
      </c>
      <c r="N32" s="15">
        <f>AVAILABILITY!I30</f>
        <v>1131</v>
      </c>
      <c r="O32" s="15">
        <f t="shared" si="33"/>
        <v>1131</v>
      </c>
      <c r="P32" s="15">
        <f>AVAILABILITY!J30</f>
        <v>1131</v>
      </c>
      <c r="Q32" s="15">
        <f t="shared" si="32"/>
        <v>1131</v>
      </c>
      <c r="R32" s="15">
        <f>AVAILABILITY!K30</f>
        <v>1131</v>
      </c>
      <c r="S32" s="15">
        <f t="shared" si="28"/>
        <v>1131</v>
      </c>
      <c r="T32" s="15">
        <f>AVAILABILITY!L30</f>
        <v>1131</v>
      </c>
      <c r="U32" s="15">
        <f t="shared" ref="U32:U69" si="35">T32</f>
        <v>1131</v>
      </c>
      <c r="V32" s="15">
        <f>AVAILABILITY!M30</f>
        <v>1131</v>
      </c>
      <c r="W32" s="15">
        <f t="shared" si="34"/>
        <v>1131</v>
      </c>
      <c r="X32" s="15">
        <f>AVAILABILITY!N30</f>
        <v>565.5</v>
      </c>
      <c r="Y32" s="15">
        <f t="shared" si="3"/>
        <v>565.5</v>
      </c>
      <c r="Z32" s="15">
        <f>AVAILABILITY!O30</f>
        <v>565.5</v>
      </c>
      <c r="AA32" s="15">
        <f t="shared" si="4"/>
        <v>565.5</v>
      </c>
      <c r="AB32" s="15">
        <f>AVAILABILITY!P30</f>
        <v>565.5</v>
      </c>
      <c r="AC32" s="15">
        <f t="shared" si="5"/>
        <v>565.5</v>
      </c>
      <c r="AD32" s="15">
        <f>AVAILABILITY!Q30</f>
        <v>565.5</v>
      </c>
      <c r="AE32" s="15">
        <f t="shared" si="6"/>
        <v>565.5</v>
      </c>
      <c r="AF32" s="15">
        <f>AVAILABILITY!R30</f>
        <v>1131</v>
      </c>
      <c r="AG32" s="15">
        <f t="shared" si="7"/>
        <v>1131</v>
      </c>
      <c r="AH32" s="15">
        <f>AVAILABILITY!S30</f>
        <v>1131</v>
      </c>
      <c r="AI32" s="15">
        <f t="shared" si="8"/>
        <v>1131</v>
      </c>
      <c r="AJ32" s="15">
        <f>AVAILABILITY!T30</f>
        <v>1131</v>
      </c>
      <c r="AK32" s="15">
        <f t="shared" si="9"/>
        <v>1131</v>
      </c>
      <c r="AL32" s="15">
        <f>AVAILABILITY!U30</f>
        <v>1131</v>
      </c>
      <c r="AM32" s="15">
        <f t="shared" si="10"/>
        <v>1131</v>
      </c>
      <c r="AN32" s="15">
        <f>AVAILABILITY!V30</f>
        <v>1131</v>
      </c>
      <c r="AO32" s="15">
        <f t="shared" si="11"/>
        <v>1131</v>
      </c>
      <c r="AP32" s="15">
        <f>AVAILABILITY!W30</f>
        <v>1131</v>
      </c>
      <c r="AQ32" s="15">
        <f t="shared" si="12"/>
        <v>1131</v>
      </c>
      <c r="AR32" s="15">
        <f>AVAILABILITY!X30</f>
        <v>1131</v>
      </c>
      <c r="AS32" s="15">
        <f t="shared" si="13"/>
        <v>1131</v>
      </c>
      <c r="AT32" s="15">
        <f>AVAILABILITY!Y30</f>
        <v>1131</v>
      </c>
      <c r="AU32" s="15">
        <f t="shared" si="14"/>
        <v>1131</v>
      </c>
      <c r="AV32" s="15">
        <f>AVAILABILITY!Z30</f>
        <v>1131</v>
      </c>
      <c r="AW32" s="15">
        <f t="shared" si="15"/>
        <v>1131</v>
      </c>
      <c r="AX32" s="15">
        <f>AVAILABILITY!AA30</f>
        <v>1131</v>
      </c>
      <c r="AY32" s="15">
        <f t="shared" si="16"/>
        <v>1131</v>
      </c>
      <c r="AZ32" s="15">
        <f>AVAILABILITY!AB30</f>
        <v>1131</v>
      </c>
      <c r="BA32" s="15">
        <f t="shared" si="17"/>
        <v>1131</v>
      </c>
      <c r="BB32" s="15">
        <f>AVAILABILITY!AC30</f>
        <v>1131</v>
      </c>
      <c r="BC32" s="15">
        <f t="shared" si="18"/>
        <v>1131</v>
      </c>
      <c r="BD32" s="15">
        <f>AVAILABILITY!AD30</f>
        <v>1131</v>
      </c>
      <c r="BE32" s="15">
        <f t="shared" si="19"/>
        <v>1131</v>
      </c>
      <c r="BF32" s="15">
        <f>AVAILABILITY!AE30</f>
        <v>1131</v>
      </c>
      <c r="BG32" s="15">
        <f t="shared" si="20"/>
        <v>1131</v>
      </c>
      <c r="BH32" s="15">
        <f>AVAILABILITY!AF30</f>
        <v>0</v>
      </c>
      <c r="BI32" s="15">
        <f t="shared" si="21"/>
        <v>0</v>
      </c>
      <c r="BJ32" s="15">
        <f>AVAILABILITY!AG30</f>
        <v>0</v>
      </c>
      <c r="BK32" s="15">
        <f t="shared" si="22"/>
        <v>0</v>
      </c>
      <c r="BL32" s="15">
        <f>AVAILABILITY!AH30</f>
        <v>0</v>
      </c>
      <c r="BM32" s="15">
        <f t="shared" si="23"/>
        <v>0</v>
      </c>
    </row>
    <row r="33" spans="1:65" ht="23.25" x14ac:dyDescent="0.35">
      <c r="A33" s="14">
        <v>29</v>
      </c>
      <c r="B33" s="16">
        <v>0.29166666666666669</v>
      </c>
      <c r="C33" s="16">
        <v>0.30208333333333331</v>
      </c>
      <c r="D33" s="15">
        <f>AVAILABILITY!D31</f>
        <v>1131</v>
      </c>
      <c r="E33" s="15">
        <f t="shared" si="31"/>
        <v>1131</v>
      </c>
      <c r="F33" s="15">
        <f>AVAILABILITY!E31</f>
        <v>1131</v>
      </c>
      <c r="G33" s="15">
        <f t="shared" si="0"/>
        <v>1131</v>
      </c>
      <c r="H33" s="15">
        <f>AVAILABILITY!F31</f>
        <v>565.5</v>
      </c>
      <c r="I33" s="15">
        <f t="shared" si="1"/>
        <v>565.5</v>
      </c>
      <c r="J33" s="15">
        <f>AVAILABILITY!G31</f>
        <v>1131</v>
      </c>
      <c r="K33" s="15">
        <f t="shared" si="2"/>
        <v>1131</v>
      </c>
      <c r="L33" s="15">
        <f>AVAILABILITY!H31</f>
        <v>1131</v>
      </c>
      <c r="M33" s="15">
        <f t="shared" si="29"/>
        <v>1131</v>
      </c>
      <c r="N33" s="15">
        <f>AVAILABILITY!I31</f>
        <v>1131</v>
      </c>
      <c r="O33" s="15">
        <f t="shared" si="33"/>
        <v>1131</v>
      </c>
      <c r="P33" s="15">
        <f>AVAILABILITY!J31</f>
        <v>1131</v>
      </c>
      <c r="Q33" s="15">
        <f t="shared" si="32"/>
        <v>1131</v>
      </c>
      <c r="R33" s="15">
        <f>AVAILABILITY!K31</f>
        <v>1131</v>
      </c>
      <c r="S33" s="15">
        <f t="shared" si="28"/>
        <v>1131</v>
      </c>
      <c r="T33" s="15">
        <f>AVAILABILITY!L31</f>
        <v>1131</v>
      </c>
      <c r="U33" s="15">
        <f t="shared" si="35"/>
        <v>1131</v>
      </c>
      <c r="V33" s="15">
        <f>AVAILABILITY!M31</f>
        <v>1131</v>
      </c>
      <c r="W33" s="15">
        <f t="shared" si="34"/>
        <v>1131</v>
      </c>
      <c r="X33" s="15">
        <f>AVAILABILITY!N31</f>
        <v>565.5</v>
      </c>
      <c r="Y33" s="15">
        <f t="shared" si="3"/>
        <v>565.5</v>
      </c>
      <c r="Z33" s="15">
        <f>AVAILABILITY!O31</f>
        <v>565.5</v>
      </c>
      <c r="AA33" s="15">
        <f t="shared" si="4"/>
        <v>565.5</v>
      </c>
      <c r="AB33" s="15">
        <f>AVAILABILITY!P31</f>
        <v>565.5</v>
      </c>
      <c r="AC33" s="15">
        <f t="shared" si="5"/>
        <v>565.5</v>
      </c>
      <c r="AD33" s="15">
        <f>AVAILABILITY!Q31</f>
        <v>565.5</v>
      </c>
      <c r="AE33" s="15">
        <f t="shared" si="6"/>
        <v>565.5</v>
      </c>
      <c r="AF33" s="15">
        <f>AVAILABILITY!R31</f>
        <v>1131</v>
      </c>
      <c r="AG33" s="15">
        <f t="shared" si="7"/>
        <v>1131</v>
      </c>
      <c r="AH33" s="15">
        <f>AVAILABILITY!S31</f>
        <v>1131</v>
      </c>
      <c r="AI33" s="15">
        <f t="shared" si="8"/>
        <v>1131</v>
      </c>
      <c r="AJ33" s="15">
        <f>AVAILABILITY!T31</f>
        <v>1131</v>
      </c>
      <c r="AK33" s="15">
        <f t="shared" si="9"/>
        <v>1131</v>
      </c>
      <c r="AL33" s="15">
        <f>AVAILABILITY!U31</f>
        <v>1131</v>
      </c>
      <c r="AM33" s="15">
        <f t="shared" si="10"/>
        <v>1131</v>
      </c>
      <c r="AN33" s="15">
        <f>AVAILABILITY!V31</f>
        <v>1131</v>
      </c>
      <c r="AO33" s="15">
        <f t="shared" si="11"/>
        <v>1131</v>
      </c>
      <c r="AP33" s="15">
        <f>AVAILABILITY!W31</f>
        <v>1131</v>
      </c>
      <c r="AQ33" s="15">
        <f t="shared" si="12"/>
        <v>1131</v>
      </c>
      <c r="AR33" s="15">
        <f>AVAILABILITY!X31</f>
        <v>1131</v>
      </c>
      <c r="AS33" s="15">
        <f t="shared" si="13"/>
        <v>1131</v>
      </c>
      <c r="AT33" s="15">
        <f>AVAILABILITY!Y31</f>
        <v>1131</v>
      </c>
      <c r="AU33" s="15">
        <f t="shared" si="14"/>
        <v>1131</v>
      </c>
      <c r="AV33" s="15">
        <f>AVAILABILITY!Z31</f>
        <v>1131</v>
      </c>
      <c r="AW33" s="15">
        <f t="shared" si="15"/>
        <v>1131</v>
      </c>
      <c r="AX33" s="15">
        <f>AVAILABILITY!AA31</f>
        <v>1131</v>
      </c>
      <c r="AY33" s="15">
        <f t="shared" si="16"/>
        <v>1131</v>
      </c>
      <c r="AZ33" s="15">
        <f>AVAILABILITY!AB31</f>
        <v>1131</v>
      </c>
      <c r="BA33" s="15">
        <f t="shared" si="17"/>
        <v>1131</v>
      </c>
      <c r="BB33" s="15">
        <f>AVAILABILITY!AC31</f>
        <v>1131</v>
      </c>
      <c r="BC33" s="15">
        <f t="shared" si="18"/>
        <v>1131</v>
      </c>
      <c r="BD33" s="15">
        <f>AVAILABILITY!AD31</f>
        <v>1131</v>
      </c>
      <c r="BE33" s="15">
        <f t="shared" si="19"/>
        <v>1131</v>
      </c>
      <c r="BF33" s="15">
        <f>AVAILABILITY!AE31</f>
        <v>1131</v>
      </c>
      <c r="BG33" s="15">
        <f t="shared" si="20"/>
        <v>1131</v>
      </c>
      <c r="BH33" s="15">
        <f>AVAILABILITY!AF31</f>
        <v>0</v>
      </c>
      <c r="BI33" s="15">
        <f t="shared" si="21"/>
        <v>0</v>
      </c>
      <c r="BJ33" s="15">
        <f>AVAILABILITY!AG31</f>
        <v>0</v>
      </c>
      <c r="BK33" s="15">
        <f t="shared" si="22"/>
        <v>0</v>
      </c>
      <c r="BL33" s="15">
        <f>AVAILABILITY!AH31</f>
        <v>0</v>
      </c>
      <c r="BM33" s="15">
        <f t="shared" si="23"/>
        <v>0</v>
      </c>
    </row>
    <row r="34" spans="1:65" ht="23.25" x14ac:dyDescent="0.35">
      <c r="A34" s="14">
        <v>30</v>
      </c>
      <c r="B34" s="16">
        <v>0.30208333333333331</v>
      </c>
      <c r="C34" s="16">
        <v>0.3125</v>
      </c>
      <c r="D34" s="15">
        <f>AVAILABILITY!D32</f>
        <v>1131</v>
      </c>
      <c r="E34" s="15">
        <f t="shared" si="31"/>
        <v>1131</v>
      </c>
      <c r="F34" s="15">
        <f>AVAILABILITY!E32</f>
        <v>1131</v>
      </c>
      <c r="G34" s="15">
        <f t="shared" si="0"/>
        <v>1131</v>
      </c>
      <c r="H34" s="15">
        <f>AVAILABILITY!F32</f>
        <v>565.5</v>
      </c>
      <c r="I34" s="15">
        <f t="shared" si="1"/>
        <v>565.5</v>
      </c>
      <c r="J34" s="15">
        <f>AVAILABILITY!G32</f>
        <v>1131</v>
      </c>
      <c r="K34" s="15">
        <f t="shared" si="2"/>
        <v>1131</v>
      </c>
      <c r="L34" s="15">
        <f>AVAILABILITY!H32</f>
        <v>1131</v>
      </c>
      <c r="M34" s="15">
        <f t="shared" si="29"/>
        <v>1131</v>
      </c>
      <c r="N34" s="15">
        <f>AVAILABILITY!I32</f>
        <v>1131</v>
      </c>
      <c r="O34" s="15">
        <f t="shared" si="33"/>
        <v>1131</v>
      </c>
      <c r="P34" s="15">
        <f>AVAILABILITY!J32</f>
        <v>1131</v>
      </c>
      <c r="Q34" s="15">
        <f t="shared" si="32"/>
        <v>1131</v>
      </c>
      <c r="R34" s="15">
        <f>AVAILABILITY!K32</f>
        <v>1131</v>
      </c>
      <c r="S34" s="15">
        <f t="shared" si="28"/>
        <v>1131</v>
      </c>
      <c r="T34" s="15">
        <f>AVAILABILITY!L32</f>
        <v>1131</v>
      </c>
      <c r="U34" s="15">
        <f t="shared" si="35"/>
        <v>1131</v>
      </c>
      <c r="V34" s="15">
        <f>AVAILABILITY!M32</f>
        <v>1131</v>
      </c>
      <c r="W34" s="15">
        <f t="shared" si="34"/>
        <v>1131</v>
      </c>
      <c r="X34" s="15">
        <f>AVAILABILITY!N32</f>
        <v>565.5</v>
      </c>
      <c r="Y34" s="15">
        <f t="shared" si="3"/>
        <v>565.5</v>
      </c>
      <c r="Z34" s="15">
        <f>AVAILABILITY!O32</f>
        <v>565.5</v>
      </c>
      <c r="AA34" s="15">
        <f t="shared" si="4"/>
        <v>565.5</v>
      </c>
      <c r="AB34" s="15">
        <f>AVAILABILITY!P32</f>
        <v>565.5</v>
      </c>
      <c r="AC34" s="15">
        <f t="shared" si="5"/>
        <v>565.5</v>
      </c>
      <c r="AD34" s="15">
        <f>AVAILABILITY!Q32</f>
        <v>565.5</v>
      </c>
      <c r="AE34" s="15">
        <f t="shared" si="6"/>
        <v>565.5</v>
      </c>
      <c r="AF34" s="15">
        <f>AVAILABILITY!R32</f>
        <v>1131</v>
      </c>
      <c r="AG34" s="15">
        <f t="shared" si="7"/>
        <v>1131</v>
      </c>
      <c r="AH34" s="15">
        <f>AVAILABILITY!S32</f>
        <v>1131</v>
      </c>
      <c r="AI34" s="15">
        <f t="shared" si="8"/>
        <v>1131</v>
      </c>
      <c r="AJ34" s="15">
        <f>AVAILABILITY!T32</f>
        <v>1131</v>
      </c>
      <c r="AK34" s="15">
        <f t="shared" si="9"/>
        <v>1131</v>
      </c>
      <c r="AL34" s="15">
        <f>AVAILABILITY!U32</f>
        <v>1131</v>
      </c>
      <c r="AM34" s="15">
        <f t="shared" si="10"/>
        <v>1131</v>
      </c>
      <c r="AN34" s="15">
        <f>AVAILABILITY!V32</f>
        <v>1131</v>
      </c>
      <c r="AO34" s="15">
        <f t="shared" si="11"/>
        <v>1131</v>
      </c>
      <c r="AP34" s="15">
        <f>AVAILABILITY!W32</f>
        <v>1131</v>
      </c>
      <c r="AQ34" s="15">
        <f t="shared" si="12"/>
        <v>1131</v>
      </c>
      <c r="AR34" s="15">
        <f>AVAILABILITY!X32</f>
        <v>1131</v>
      </c>
      <c r="AS34" s="15">
        <f t="shared" si="13"/>
        <v>1131</v>
      </c>
      <c r="AT34" s="15">
        <f>AVAILABILITY!Y32</f>
        <v>1131</v>
      </c>
      <c r="AU34" s="15">
        <f t="shared" si="14"/>
        <v>1131</v>
      </c>
      <c r="AV34" s="15">
        <f>AVAILABILITY!Z32</f>
        <v>1131</v>
      </c>
      <c r="AW34" s="15">
        <f t="shared" si="15"/>
        <v>1131</v>
      </c>
      <c r="AX34" s="15">
        <f>AVAILABILITY!AA32</f>
        <v>1131</v>
      </c>
      <c r="AY34" s="15">
        <f t="shared" si="16"/>
        <v>1131</v>
      </c>
      <c r="AZ34" s="15">
        <f>AVAILABILITY!AB32</f>
        <v>1131</v>
      </c>
      <c r="BA34" s="15">
        <f t="shared" si="17"/>
        <v>1131</v>
      </c>
      <c r="BB34" s="15">
        <f>AVAILABILITY!AC32</f>
        <v>1131</v>
      </c>
      <c r="BC34" s="15">
        <f t="shared" si="18"/>
        <v>1131</v>
      </c>
      <c r="BD34" s="15">
        <f>AVAILABILITY!AD32</f>
        <v>1131</v>
      </c>
      <c r="BE34" s="15">
        <f t="shared" si="19"/>
        <v>1131</v>
      </c>
      <c r="BF34" s="15">
        <f>AVAILABILITY!AE32</f>
        <v>1131</v>
      </c>
      <c r="BG34" s="15">
        <f t="shared" si="20"/>
        <v>1131</v>
      </c>
      <c r="BH34" s="15">
        <f>AVAILABILITY!AF32</f>
        <v>0</v>
      </c>
      <c r="BI34" s="15">
        <f t="shared" si="21"/>
        <v>0</v>
      </c>
      <c r="BJ34" s="15">
        <f>AVAILABILITY!AG32</f>
        <v>0</v>
      </c>
      <c r="BK34" s="15">
        <f t="shared" si="22"/>
        <v>0</v>
      </c>
      <c r="BL34" s="15">
        <f>AVAILABILITY!AH32</f>
        <v>0</v>
      </c>
      <c r="BM34" s="15">
        <f t="shared" si="23"/>
        <v>0</v>
      </c>
    </row>
    <row r="35" spans="1:65" ht="23.25" x14ac:dyDescent="0.35">
      <c r="A35" s="14">
        <v>31</v>
      </c>
      <c r="B35" s="16">
        <v>0.3125</v>
      </c>
      <c r="C35" s="16">
        <v>0.32291666666666669</v>
      </c>
      <c r="D35" s="15">
        <f>AVAILABILITY!D33</f>
        <v>1131</v>
      </c>
      <c r="E35" s="15">
        <f t="shared" si="31"/>
        <v>1131</v>
      </c>
      <c r="F35" s="15">
        <f>AVAILABILITY!E33</f>
        <v>1131</v>
      </c>
      <c r="G35" s="15">
        <f t="shared" si="0"/>
        <v>1131</v>
      </c>
      <c r="H35" s="15">
        <f>AVAILABILITY!F33</f>
        <v>565.5</v>
      </c>
      <c r="I35" s="15">
        <f t="shared" si="1"/>
        <v>565.5</v>
      </c>
      <c r="J35" s="15">
        <f>AVAILABILITY!G33</f>
        <v>1131</v>
      </c>
      <c r="K35" s="15">
        <f t="shared" si="2"/>
        <v>1131</v>
      </c>
      <c r="L35" s="15">
        <f>AVAILABILITY!H33</f>
        <v>1131</v>
      </c>
      <c r="M35" s="15">
        <f t="shared" si="29"/>
        <v>1131</v>
      </c>
      <c r="N35" s="15">
        <f>AVAILABILITY!I33</f>
        <v>1131</v>
      </c>
      <c r="O35" s="15">
        <f t="shared" si="33"/>
        <v>1131</v>
      </c>
      <c r="P35" s="15">
        <f>AVAILABILITY!J33</f>
        <v>1131</v>
      </c>
      <c r="Q35" s="15">
        <f t="shared" si="32"/>
        <v>1131</v>
      </c>
      <c r="R35" s="15">
        <f>AVAILABILITY!K33</f>
        <v>1131</v>
      </c>
      <c r="S35" s="15">
        <f t="shared" si="28"/>
        <v>1131</v>
      </c>
      <c r="T35" s="15">
        <f>AVAILABILITY!L33</f>
        <v>1131</v>
      </c>
      <c r="U35" s="15">
        <f t="shared" si="35"/>
        <v>1131</v>
      </c>
      <c r="V35" s="15">
        <f>AVAILABILITY!M33</f>
        <v>1131</v>
      </c>
      <c r="W35" s="15">
        <f t="shared" si="34"/>
        <v>1131</v>
      </c>
      <c r="X35" s="15">
        <f>AVAILABILITY!N33</f>
        <v>565.5</v>
      </c>
      <c r="Y35" s="15">
        <f t="shared" si="3"/>
        <v>565.5</v>
      </c>
      <c r="Z35" s="15">
        <f>AVAILABILITY!O33</f>
        <v>565.5</v>
      </c>
      <c r="AA35" s="15">
        <f t="shared" si="4"/>
        <v>565.5</v>
      </c>
      <c r="AB35" s="15">
        <f>AVAILABILITY!P33</f>
        <v>565.5</v>
      </c>
      <c r="AC35" s="15">
        <f t="shared" si="5"/>
        <v>565.5</v>
      </c>
      <c r="AD35" s="15">
        <f>AVAILABILITY!Q33</f>
        <v>565.5</v>
      </c>
      <c r="AE35" s="15">
        <f t="shared" si="6"/>
        <v>565.5</v>
      </c>
      <c r="AF35" s="15">
        <f>AVAILABILITY!R33</f>
        <v>1131</v>
      </c>
      <c r="AG35" s="15">
        <f t="shared" si="7"/>
        <v>1131</v>
      </c>
      <c r="AH35" s="15">
        <f>AVAILABILITY!S33</f>
        <v>1131</v>
      </c>
      <c r="AI35" s="15">
        <f t="shared" si="8"/>
        <v>1131</v>
      </c>
      <c r="AJ35" s="15">
        <f>AVAILABILITY!T33</f>
        <v>1131</v>
      </c>
      <c r="AK35" s="15">
        <f t="shared" si="9"/>
        <v>1131</v>
      </c>
      <c r="AL35" s="15">
        <f>AVAILABILITY!U33</f>
        <v>1131</v>
      </c>
      <c r="AM35" s="15">
        <f t="shared" si="10"/>
        <v>1131</v>
      </c>
      <c r="AN35" s="15">
        <f>AVAILABILITY!V33</f>
        <v>1131</v>
      </c>
      <c r="AO35" s="15">
        <f t="shared" si="11"/>
        <v>1131</v>
      </c>
      <c r="AP35" s="15">
        <f>AVAILABILITY!W33</f>
        <v>1131</v>
      </c>
      <c r="AQ35" s="15">
        <f t="shared" si="12"/>
        <v>1131</v>
      </c>
      <c r="AR35" s="15">
        <f>AVAILABILITY!X33</f>
        <v>1131</v>
      </c>
      <c r="AS35" s="15">
        <f t="shared" si="13"/>
        <v>1131</v>
      </c>
      <c r="AT35" s="15">
        <f>AVAILABILITY!Y33</f>
        <v>1131</v>
      </c>
      <c r="AU35" s="15">
        <f t="shared" si="14"/>
        <v>1131</v>
      </c>
      <c r="AV35" s="15">
        <f>AVAILABILITY!Z33</f>
        <v>1131</v>
      </c>
      <c r="AW35" s="15">
        <f t="shared" si="15"/>
        <v>1131</v>
      </c>
      <c r="AX35" s="15">
        <f>AVAILABILITY!AA33</f>
        <v>1131</v>
      </c>
      <c r="AY35" s="15">
        <f t="shared" si="16"/>
        <v>1131</v>
      </c>
      <c r="AZ35" s="15">
        <f>AVAILABILITY!AB33</f>
        <v>1131</v>
      </c>
      <c r="BA35" s="15">
        <f t="shared" si="17"/>
        <v>1131</v>
      </c>
      <c r="BB35" s="15">
        <f>AVAILABILITY!AC33</f>
        <v>1131</v>
      </c>
      <c r="BC35" s="15">
        <f t="shared" si="18"/>
        <v>1131</v>
      </c>
      <c r="BD35" s="15">
        <f>AVAILABILITY!AD33</f>
        <v>1131</v>
      </c>
      <c r="BE35" s="15">
        <f t="shared" si="19"/>
        <v>1131</v>
      </c>
      <c r="BF35" s="15">
        <f>AVAILABILITY!AE33</f>
        <v>1131</v>
      </c>
      <c r="BG35" s="15">
        <f t="shared" si="20"/>
        <v>1131</v>
      </c>
      <c r="BH35" s="15">
        <f>AVAILABILITY!AF33</f>
        <v>0</v>
      </c>
      <c r="BI35" s="15">
        <f t="shared" si="21"/>
        <v>0</v>
      </c>
      <c r="BJ35" s="15">
        <f>AVAILABILITY!AG33</f>
        <v>0</v>
      </c>
      <c r="BK35" s="15">
        <f t="shared" si="22"/>
        <v>0</v>
      </c>
      <c r="BL35" s="15">
        <f>AVAILABILITY!AH33</f>
        <v>0</v>
      </c>
      <c r="BM35" s="15">
        <f t="shared" si="23"/>
        <v>0</v>
      </c>
    </row>
    <row r="36" spans="1:65" ht="23.25" x14ac:dyDescent="0.35">
      <c r="A36" s="14">
        <v>32</v>
      </c>
      <c r="B36" s="16">
        <v>0.32291666666666669</v>
      </c>
      <c r="C36" s="16">
        <v>0.33333333333333331</v>
      </c>
      <c r="D36" s="15">
        <f>AVAILABILITY!D34</f>
        <v>1131</v>
      </c>
      <c r="E36" s="15">
        <f t="shared" si="31"/>
        <v>1131</v>
      </c>
      <c r="F36" s="15">
        <f>AVAILABILITY!E34</f>
        <v>1131</v>
      </c>
      <c r="G36" s="15">
        <f t="shared" si="0"/>
        <v>1131</v>
      </c>
      <c r="H36" s="15">
        <f>AVAILABILITY!F34</f>
        <v>565.5</v>
      </c>
      <c r="I36" s="15">
        <f t="shared" si="1"/>
        <v>565.5</v>
      </c>
      <c r="J36" s="15">
        <f>AVAILABILITY!G34</f>
        <v>1131</v>
      </c>
      <c r="K36" s="15">
        <f t="shared" si="2"/>
        <v>1131</v>
      </c>
      <c r="L36" s="15">
        <f>AVAILABILITY!H34</f>
        <v>1131</v>
      </c>
      <c r="M36" s="15">
        <f t="shared" si="29"/>
        <v>1131</v>
      </c>
      <c r="N36" s="15">
        <f>AVAILABILITY!I34</f>
        <v>1131</v>
      </c>
      <c r="O36" s="15">
        <f t="shared" si="33"/>
        <v>1131</v>
      </c>
      <c r="P36" s="15">
        <f>AVAILABILITY!J34</f>
        <v>1131</v>
      </c>
      <c r="Q36" s="15">
        <f t="shared" si="32"/>
        <v>1131</v>
      </c>
      <c r="R36" s="15">
        <f>AVAILABILITY!K34</f>
        <v>1131</v>
      </c>
      <c r="S36" s="15">
        <f t="shared" si="28"/>
        <v>1131</v>
      </c>
      <c r="T36" s="15">
        <f>AVAILABILITY!L34</f>
        <v>1131</v>
      </c>
      <c r="U36" s="15">
        <f t="shared" si="35"/>
        <v>1131</v>
      </c>
      <c r="V36" s="15">
        <f>AVAILABILITY!M34</f>
        <v>1131</v>
      </c>
      <c r="W36" s="15">
        <f t="shared" si="34"/>
        <v>1131</v>
      </c>
      <c r="X36" s="15">
        <f>AVAILABILITY!N34</f>
        <v>565.5</v>
      </c>
      <c r="Y36" s="15">
        <f t="shared" si="3"/>
        <v>565.5</v>
      </c>
      <c r="Z36" s="15">
        <f>AVAILABILITY!O34</f>
        <v>565.5</v>
      </c>
      <c r="AA36" s="15">
        <f t="shared" si="4"/>
        <v>565.5</v>
      </c>
      <c r="AB36" s="15">
        <f>AVAILABILITY!P34</f>
        <v>565.5</v>
      </c>
      <c r="AC36" s="15">
        <f t="shared" si="5"/>
        <v>565.5</v>
      </c>
      <c r="AD36" s="15">
        <f>AVAILABILITY!Q34</f>
        <v>565.5</v>
      </c>
      <c r="AE36" s="15">
        <f t="shared" si="6"/>
        <v>565.5</v>
      </c>
      <c r="AF36" s="15">
        <f>AVAILABILITY!R34</f>
        <v>1131</v>
      </c>
      <c r="AG36" s="15">
        <f t="shared" si="7"/>
        <v>1131</v>
      </c>
      <c r="AH36" s="15">
        <f>AVAILABILITY!S34</f>
        <v>1131</v>
      </c>
      <c r="AI36" s="15">
        <f t="shared" si="8"/>
        <v>1131</v>
      </c>
      <c r="AJ36" s="15">
        <f>AVAILABILITY!T34</f>
        <v>1131</v>
      </c>
      <c r="AK36" s="15">
        <f t="shared" si="9"/>
        <v>1131</v>
      </c>
      <c r="AL36" s="15">
        <f>AVAILABILITY!U34</f>
        <v>1131</v>
      </c>
      <c r="AM36" s="15">
        <f t="shared" si="10"/>
        <v>1131</v>
      </c>
      <c r="AN36" s="15">
        <f>AVAILABILITY!V34</f>
        <v>1131</v>
      </c>
      <c r="AO36" s="15">
        <f t="shared" si="11"/>
        <v>1131</v>
      </c>
      <c r="AP36" s="15">
        <f>AVAILABILITY!W34</f>
        <v>1131</v>
      </c>
      <c r="AQ36" s="15">
        <f t="shared" si="12"/>
        <v>1131</v>
      </c>
      <c r="AR36" s="15">
        <f>AVAILABILITY!X34</f>
        <v>1131</v>
      </c>
      <c r="AS36" s="15">
        <f t="shared" si="13"/>
        <v>1131</v>
      </c>
      <c r="AT36" s="15">
        <f>AVAILABILITY!Y34</f>
        <v>1131</v>
      </c>
      <c r="AU36" s="15">
        <f t="shared" si="14"/>
        <v>1131</v>
      </c>
      <c r="AV36" s="15">
        <f>AVAILABILITY!Z34</f>
        <v>1131</v>
      </c>
      <c r="AW36" s="15">
        <f t="shared" si="15"/>
        <v>1131</v>
      </c>
      <c r="AX36" s="15">
        <f>AVAILABILITY!AA34</f>
        <v>1131</v>
      </c>
      <c r="AY36" s="15">
        <f t="shared" si="16"/>
        <v>1131</v>
      </c>
      <c r="AZ36" s="15">
        <f>AVAILABILITY!AB34</f>
        <v>1131</v>
      </c>
      <c r="BA36" s="15">
        <f t="shared" si="17"/>
        <v>1131</v>
      </c>
      <c r="BB36" s="15">
        <f>AVAILABILITY!AC34</f>
        <v>1131</v>
      </c>
      <c r="BC36" s="15">
        <f t="shared" si="18"/>
        <v>1131</v>
      </c>
      <c r="BD36" s="15">
        <f>AVAILABILITY!AD34</f>
        <v>1131</v>
      </c>
      <c r="BE36" s="15">
        <f t="shared" si="19"/>
        <v>1131</v>
      </c>
      <c r="BF36" s="15">
        <f>AVAILABILITY!AE34</f>
        <v>1131</v>
      </c>
      <c r="BG36" s="15">
        <f t="shared" si="20"/>
        <v>1131</v>
      </c>
      <c r="BH36" s="15">
        <f>AVAILABILITY!AF34</f>
        <v>0</v>
      </c>
      <c r="BI36" s="15">
        <f t="shared" si="21"/>
        <v>0</v>
      </c>
      <c r="BJ36" s="15">
        <f>AVAILABILITY!AG34</f>
        <v>0</v>
      </c>
      <c r="BK36" s="15">
        <f t="shared" si="22"/>
        <v>0</v>
      </c>
      <c r="BL36" s="15">
        <f>AVAILABILITY!AH34</f>
        <v>0</v>
      </c>
      <c r="BM36" s="15">
        <f t="shared" si="23"/>
        <v>0</v>
      </c>
    </row>
    <row r="37" spans="1:65" ht="23.25" x14ac:dyDescent="0.35">
      <c r="A37" s="14">
        <v>33</v>
      </c>
      <c r="B37" s="16">
        <v>0.33333333333333331</v>
      </c>
      <c r="C37" s="16">
        <v>0.34375</v>
      </c>
      <c r="D37" s="15">
        <f>AVAILABILITY!D35</f>
        <v>1131</v>
      </c>
      <c r="E37" s="15">
        <f t="shared" si="31"/>
        <v>1131</v>
      </c>
      <c r="F37" s="15">
        <f>AVAILABILITY!E35</f>
        <v>1131</v>
      </c>
      <c r="G37" s="15">
        <f t="shared" si="0"/>
        <v>1131</v>
      </c>
      <c r="H37" s="15">
        <f>AVAILABILITY!F35</f>
        <v>565.5</v>
      </c>
      <c r="I37" s="15">
        <f t="shared" si="1"/>
        <v>565.5</v>
      </c>
      <c r="J37" s="15">
        <f>AVAILABILITY!G35</f>
        <v>1131</v>
      </c>
      <c r="K37" s="15">
        <f t="shared" si="2"/>
        <v>1131</v>
      </c>
      <c r="L37" s="15">
        <f>AVAILABILITY!H35</f>
        <v>1131</v>
      </c>
      <c r="M37" s="15">
        <f t="shared" si="29"/>
        <v>1131</v>
      </c>
      <c r="N37" s="15">
        <f>AVAILABILITY!I35</f>
        <v>1131</v>
      </c>
      <c r="O37" s="15">
        <f t="shared" si="33"/>
        <v>1131</v>
      </c>
      <c r="P37" s="15">
        <f>AVAILABILITY!J35</f>
        <v>1131</v>
      </c>
      <c r="Q37" s="15">
        <f t="shared" si="32"/>
        <v>1131</v>
      </c>
      <c r="R37" s="15">
        <f>AVAILABILITY!K35</f>
        <v>1131</v>
      </c>
      <c r="S37" s="15">
        <f t="shared" si="28"/>
        <v>1131</v>
      </c>
      <c r="T37" s="15">
        <f>AVAILABILITY!L35</f>
        <v>1131</v>
      </c>
      <c r="U37" s="15">
        <f t="shared" si="35"/>
        <v>1131</v>
      </c>
      <c r="V37" s="15">
        <f>AVAILABILITY!M35</f>
        <v>1131</v>
      </c>
      <c r="W37" s="15">
        <f t="shared" si="34"/>
        <v>1131</v>
      </c>
      <c r="X37" s="15">
        <f>AVAILABILITY!N35</f>
        <v>565.5</v>
      </c>
      <c r="Y37" s="15">
        <f t="shared" si="3"/>
        <v>565.5</v>
      </c>
      <c r="Z37" s="15">
        <f>AVAILABILITY!O35</f>
        <v>565.5</v>
      </c>
      <c r="AA37" s="15">
        <f t="shared" si="4"/>
        <v>565.5</v>
      </c>
      <c r="AB37" s="15">
        <f>AVAILABILITY!P35</f>
        <v>565.5</v>
      </c>
      <c r="AC37" s="15">
        <f t="shared" si="5"/>
        <v>565.5</v>
      </c>
      <c r="AD37" s="15">
        <f>AVAILABILITY!Q35</f>
        <v>565.5</v>
      </c>
      <c r="AE37" s="15">
        <f t="shared" si="6"/>
        <v>565.5</v>
      </c>
      <c r="AF37" s="15">
        <f>AVAILABILITY!R35</f>
        <v>1131</v>
      </c>
      <c r="AG37" s="15">
        <f t="shared" si="7"/>
        <v>1131</v>
      </c>
      <c r="AH37" s="15">
        <f>AVAILABILITY!S35</f>
        <v>1131</v>
      </c>
      <c r="AI37" s="15">
        <f t="shared" si="8"/>
        <v>1131</v>
      </c>
      <c r="AJ37" s="15">
        <f>AVAILABILITY!T35</f>
        <v>1131</v>
      </c>
      <c r="AK37" s="15">
        <f t="shared" si="9"/>
        <v>1131</v>
      </c>
      <c r="AL37" s="15">
        <f>AVAILABILITY!U35</f>
        <v>1131</v>
      </c>
      <c r="AM37" s="15">
        <f t="shared" si="10"/>
        <v>1131</v>
      </c>
      <c r="AN37" s="15">
        <f>AVAILABILITY!V35</f>
        <v>1131</v>
      </c>
      <c r="AO37" s="15">
        <f t="shared" si="11"/>
        <v>1131</v>
      </c>
      <c r="AP37" s="15">
        <f>AVAILABILITY!W35</f>
        <v>1131</v>
      </c>
      <c r="AQ37" s="15">
        <f t="shared" si="12"/>
        <v>1131</v>
      </c>
      <c r="AR37" s="15">
        <f>AVAILABILITY!X35</f>
        <v>1131</v>
      </c>
      <c r="AS37" s="15">
        <f t="shared" si="13"/>
        <v>1131</v>
      </c>
      <c r="AT37" s="15">
        <f>AVAILABILITY!Y35</f>
        <v>1131</v>
      </c>
      <c r="AU37" s="15">
        <f t="shared" si="14"/>
        <v>1131</v>
      </c>
      <c r="AV37" s="15">
        <f>AVAILABILITY!Z35</f>
        <v>1131</v>
      </c>
      <c r="AW37" s="15">
        <f t="shared" si="15"/>
        <v>1131</v>
      </c>
      <c r="AX37" s="15">
        <f>AVAILABILITY!AA35</f>
        <v>1131</v>
      </c>
      <c r="AY37" s="15">
        <f t="shared" si="16"/>
        <v>1131</v>
      </c>
      <c r="AZ37" s="15">
        <f>AVAILABILITY!AB35</f>
        <v>1131</v>
      </c>
      <c r="BA37" s="15">
        <f t="shared" si="17"/>
        <v>1131</v>
      </c>
      <c r="BB37" s="15">
        <f>AVAILABILITY!AC35</f>
        <v>1131</v>
      </c>
      <c r="BC37" s="15">
        <f t="shared" si="18"/>
        <v>1131</v>
      </c>
      <c r="BD37" s="15">
        <f>AVAILABILITY!AD35</f>
        <v>1131</v>
      </c>
      <c r="BE37" s="15">
        <f t="shared" si="19"/>
        <v>1131</v>
      </c>
      <c r="BF37" s="15">
        <f>AVAILABILITY!AE35</f>
        <v>1131</v>
      </c>
      <c r="BG37" s="15">
        <f t="shared" si="20"/>
        <v>1131</v>
      </c>
      <c r="BH37" s="15">
        <f>AVAILABILITY!AF35</f>
        <v>0</v>
      </c>
      <c r="BI37" s="15">
        <f t="shared" si="21"/>
        <v>0</v>
      </c>
      <c r="BJ37" s="15">
        <f>AVAILABILITY!AG35</f>
        <v>0</v>
      </c>
      <c r="BK37" s="15">
        <f t="shared" si="22"/>
        <v>0</v>
      </c>
      <c r="BL37" s="15">
        <f>AVAILABILITY!AH35</f>
        <v>0</v>
      </c>
      <c r="BM37" s="15">
        <f t="shared" si="23"/>
        <v>0</v>
      </c>
    </row>
    <row r="38" spans="1:65" ht="23.25" x14ac:dyDescent="0.35">
      <c r="A38" s="14">
        <v>34</v>
      </c>
      <c r="B38" s="16">
        <v>0.34375</v>
      </c>
      <c r="C38" s="16">
        <v>0.35416666666666669</v>
      </c>
      <c r="D38" s="15">
        <f>AVAILABILITY!D36</f>
        <v>1131</v>
      </c>
      <c r="E38" s="15">
        <f t="shared" si="31"/>
        <v>1131</v>
      </c>
      <c r="F38" s="15">
        <f>AVAILABILITY!E36</f>
        <v>1131</v>
      </c>
      <c r="G38" s="15">
        <f t="shared" si="0"/>
        <v>1131</v>
      </c>
      <c r="H38" s="15">
        <f>AVAILABILITY!F36</f>
        <v>565.5</v>
      </c>
      <c r="I38" s="15">
        <f t="shared" si="1"/>
        <v>565.5</v>
      </c>
      <c r="J38" s="15">
        <f>AVAILABILITY!G36</f>
        <v>1131</v>
      </c>
      <c r="K38" s="15">
        <f t="shared" si="2"/>
        <v>1131</v>
      </c>
      <c r="L38" s="15">
        <f>AVAILABILITY!H36</f>
        <v>1131</v>
      </c>
      <c r="M38" s="15">
        <f t="shared" si="29"/>
        <v>1131</v>
      </c>
      <c r="N38" s="15">
        <f>AVAILABILITY!I36</f>
        <v>1131</v>
      </c>
      <c r="O38" s="15">
        <f t="shared" si="33"/>
        <v>1131</v>
      </c>
      <c r="P38" s="15">
        <f>AVAILABILITY!J36</f>
        <v>1131</v>
      </c>
      <c r="Q38" s="15">
        <f t="shared" si="32"/>
        <v>1131</v>
      </c>
      <c r="R38" s="15">
        <f>AVAILABILITY!K36</f>
        <v>1131</v>
      </c>
      <c r="S38" s="15">
        <f t="shared" si="28"/>
        <v>1131</v>
      </c>
      <c r="T38" s="15">
        <f>AVAILABILITY!L36</f>
        <v>1131</v>
      </c>
      <c r="U38" s="15">
        <f t="shared" si="35"/>
        <v>1131</v>
      </c>
      <c r="V38" s="15">
        <f>AVAILABILITY!M36</f>
        <v>1131</v>
      </c>
      <c r="W38" s="15">
        <f t="shared" si="34"/>
        <v>1131</v>
      </c>
      <c r="X38" s="15">
        <f>AVAILABILITY!N36</f>
        <v>565.5</v>
      </c>
      <c r="Y38" s="15">
        <f t="shared" si="3"/>
        <v>565.5</v>
      </c>
      <c r="Z38" s="15">
        <f>AVAILABILITY!O36</f>
        <v>565.5</v>
      </c>
      <c r="AA38" s="15">
        <f t="shared" si="4"/>
        <v>565.5</v>
      </c>
      <c r="AB38" s="15">
        <f>AVAILABILITY!P36</f>
        <v>565.5</v>
      </c>
      <c r="AC38" s="15">
        <f t="shared" si="5"/>
        <v>565.5</v>
      </c>
      <c r="AD38" s="15">
        <f>AVAILABILITY!Q36</f>
        <v>565.5</v>
      </c>
      <c r="AE38" s="15">
        <f t="shared" si="6"/>
        <v>565.5</v>
      </c>
      <c r="AF38" s="15">
        <f>AVAILABILITY!R36</f>
        <v>1131</v>
      </c>
      <c r="AG38" s="15">
        <f t="shared" si="7"/>
        <v>1131</v>
      </c>
      <c r="AH38" s="15">
        <f>AVAILABILITY!S36</f>
        <v>1131</v>
      </c>
      <c r="AI38" s="15">
        <f t="shared" si="8"/>
        <v>1131</v>
      </c>
      <c r="AJ38" s="15">
        <f>AVAILABILITY!T36</f>
        <v>1131</v>
      </c>
      <c r="AK38" s="15">
        <f t="shared" si="9"/>
        <v>1131</v>
      </c>
      <c r="AL38" s="15">
        <f>AVAILABILITY!U36</f>
        <v>1131</v>
      </c>
      <c r="AM38" s="15">
        <f t="shared" si="10"/>
        <v>1131</v>
      </c>
      <c r="AN38" s="15">
        <f>AVAILABILITY!V36</f>
        <v>1131</v>
      </c>
      <c r="AO38" s="15">
        <f t="shared" si="11"/>
        <v>1131</v>
      </c>
      <c r="AP38" s="15">
        <f>AVAILABILITY!W36</f>
        <v>1131</v>
      </c>
      <c r="AQ38" s="15">
        <f t="shared" si="12"/>
        <v>1131</v>
      </c>
      <c r="AR38" s="15">
        <f>AVAILABILITY!X36</f>
        <v>1131</v>
      </c>
      <c r="AS38" s="15">
        <f t="shared" si="13"/>
        <v>1131</v>
      </c>
      <c r="AT38" s="15">
        <f>AVAILABILITY!Y36</f>
        <v>1131</v>
      </c>
      <c r="AU38" s="15">
        <f t="shared" si="14"/>
        <v>1131</v>
      </c>
      <c r="AV38" s="15">
        <f>AVAILABILITY!Z36</f>
        <v>1131</v>
      </c>
      <c r="AW38" s="15">
        <f t="shared" si="15"/>
        <v>1131</v>
      </c>
      <c r="AX38" s="15">
        <f>AVAILABILITY!AA36</f>
        <v>1131</v>
      </c>
      <c r="AY38" s="15">
        <f t="shared" si="16"/>
        <v>1131</v>
      </c>
      <c r="AZ38" s="15">
        <f>AVAILABILITY!AB36</f>
        <v>1131</v>
      </c>
      <c r="BA38" s="15">
        <f t="shared" si="17"/>
        <v>1131</v>
      </c>
      <c r="BB38" s="15">
        <f>AVAILABILITY!AC36</f>
        <v>1131</v>
      </c>
      <c r="BC38" s="15">
        <f t="shared" si="18"/>
        <v>1131</v>
      </c>
      <c r="BD38" s="15">
        <f>AVAILABILITY!AD36</f>
        <v>1131</v>
      </c>
      <c r="BE38" s="15">
        <f t="shared" si="19"/>
        <v>1131</v>
      </c>
      <c r="BF38" s="15">
        <f>AVAILABILITY!AE36</f>
        <v>1131</v>
      </c>
      <c r="BG38" s="15">
        <f t="shared" si="20"/>
        <v>1131</v>
      </c>
      <c r="BH38" s="15">
        <f>AVAILABILITY!AF36</f>
        <v>0</v>
      </c>
      <c r="BI38" s="15">
        <f t="shared" si="21"/>
        <v>0</v>
      </c>
      <c r="BJ38" s="15">
        <f>AVAILABILITY!AG36</f>
        <v>0</v>
      </c>
      <c r="BK38" s="15">
        <f t="shared" si="22"/>
        <v>0</v>
      </c>
      <c r="BL38" s="15">
        <f>AVAILABILITY!AH36</f>
        <v>0</v>
      </c>
      <c r="BM38" s="15">
        <f t="shared" si="23"/>
        <v>0</v>
      </c>
    </row>
    <row r="39" spans="1:65" ht="23.25" x14ac:dyDescent="0.35">
      <c r="A39" s="14">
        <v>35</v>
      </c>
      <c r="B39" s="16">
        <v>0.35416666666666669</v>
      </c>
      <c r="C39" s="16">
        <v>0.36458333333333331</v>
      </c>
      <c r="D39" s="15">
        <f>AVAILABILITY!D37</f>
        <v>1131</v>
      </c>
      <c r="E39" s="15">
        <f t="shared" si="31"/>
        <v>1131</v>
      </c>
      <c r="F39" s="15">
        <f>AVAILABILITY!E37</f>
        <v>1131</v>
      </c>
      <c r="G39" s="15">
        <f t="shared" si="0"/>
        <v>1131</v>
      </c>
      <c r="H39" s="15">
        <f>AVAILABILITY!F37</f>
        <v>565.5</v>
      </c>
      <c r="I39" s="15">
        <f t="shared" si="1"/>
        <v>565.5</v>
      </c>
      <c r="J39" s="15">
        <f>AVAILABILITY!G37</f>
        <v>1131</v>
      </c>
      <c r="K39" s="15">
        <f t="shared" si="2"/>
        <v>1131</v>
      </c>
      <c r="L39" s="15">
        <f>AVAILABILITY!H37</f>
        <v>1131</v>
      </c>
      <c r="M39" s="15">
        <f t="shared" si="29"/>
        <v>1131</v>
      </c>
      <c r="N39" s="15">
        <f>AVAILABILITY!I37</f>
        <v>1131</v>
      </c>
      <c r="O39" s="15">
        <f t="shared" si="33"/>
        <v>1131</v>
      </c>
      <c r="P39" s="15">
        <f>AVAILABILITY!J37</f>
        <v>1131</v>
      </c>
      <c r="Q39" s="15">
        <f t="shared" si="32"/>
        <v>1131</v>
      </c>
      <c r="R39" s="15">
        <f>AVAILABILITY!K37</f>
        <v>1131</v>
      </c>
      <c r="S39" s="15">
        <f t="shared" si="28"/>
        <v>1131</v>
      </c>
      <c r="T39" s="15">
        <f>AVAILABILITY!L37</f>
        <v>1131</v>
      </c>
      <c r="U39" s="15">
        <f t="shared" si="35"/>
        <v>1131</v>
      </c>
      <c r="V39" s="15">
        <f>AVAILABILITY!M37</f>
        <v>1131</v>
      </c>
      <c r="W39" s="15">
        <f t="shared" si="34"/>
        <v>1131</v>
      </c>
      <c r="X39" s="15">
        <f>AVAILABILITY!N37</f>
        <v>565.5</v>
      </c>
      <c r="Y39" s="15">
        <f t="shared" si="3"/>
        <v>565.5</v>
      </c>
      <c r="Z39" s="15">
        <f>AVAILABILITY!O37</f>
        <v>565.5</v>
      </c>
      <c r="AA39" s="15">
        <f t="shared" si="4"/>
        <v>565.5</v>
      </c>
      <c r="AB39" s="15">
        <f>AVAILABILITY!P37</f>
        <v>565.5</v>
      </c>
      <c r="AC39" s="15">
        <f t="shared" si="5"/>
        <v>565.5</v>
      </c>
      <c r="AD39" s="15">
        <f>AVAILABILITY!Q37</f>
        <v>565.5</v>
      </c>
      <c r="AE39" s="15">
        <f t="shared" si="6"/>
        <v>565.5</v>
      </c>
      <c r="AF39" s="15">
        <f>AVAILABILITY!R37</f>
        <v>1131</v>
      </c>
      <c r="AG39" s="15">
        <f t="shared" si="7"/>
        <v>1131</v>
      </c>
      <c r="AH39" s="15">
        <f>AVAILABILITY!S37</f>
        <v>1131</v>
      </c>
      <c r="AI39" s="15">
        <f t="shared" si="8"/>
        <v>1131</v>
      </c>
      <c r="AJ39" s="15">
        <f>AVAILABILITY!T37</f>
        <v>1131</v>
      </c>
      <c r="AK39" s="15">
        <f t="shared" si="9"/>
        <v>1131</v>
      </c>
      <c r="AL39" s="15">
        <f>AVAILABILITY!U37</f>
        <v>1131</v>
      </c>
      <c r="AM39" s="15">
        <f t="shared" si="10"/>
        <v>1131</v>
      </c>
      <c r="AN39" s="15">
        <f>AVAILABILITY!V37</f>
        <v>1131</v>
      </c>
      <c r="AO39" s="15">
        <f t="shared" si="11"/>
        <v>1131</v>
      </c>
      <c r="AP39" s="15">
        <f>AVAILABILITY!W37</f>
        <v>1131</v>
      </c>
      <c r="AQ39" s="15">
        <f t="shared" si="12"/>
        <v>1131</v>
      </c>
      <c r="AR39" s="15">
        <f>AVAILABILITY!X37</f>
        <v>1131</v>
      </c>
      <c r="AS39" s="15">
        <f t="shared" si="13"/>
        <v>1131</v>
      </c>
      <c r="AT39" s="15">
        <f>AVAILABILITY!Y37</f>
        <v>1131</v>
      </c>
      <c r="AU39" s="15">
        <f t="shared" si="14"/>
        <v>1131</v>
      </c>
      <c r="AV39" s="15">
        <f>AVAILABILITY!Z37</f>
        <v>1131</v>
      </c>
      <c r="AW39" s="15">
        <f t="shared" si="15"/>
        <v>1131</v>
      </c>
      <c r="AX39" s="15">
        <f>AVAILABILITY!AA37</f>
        <v>1131</v>
      </c>
      <c r="AY39" s="15">
        <f t="shared" si="16"/>
        <v>1131</v>
      </c>
      <c r="AZ39" s="15">
        <f>AVAILABILITY!AB37</f>
        <v>1131</v>
      </c>
      <c r="BA39" s="15">
        <f t="shared" si="17"/>
        <v>1131</v>
      </c>
      <c r="BB39" s="15">
        <f>AVAILABILITY!AC37</f>
        <v>1131</v>
      </c>
      <c r="BC39" s="15">
        <f t="shared" si="18"/>
        <v>1131</v>
      </c>
      <c r="BD39" s="15">
        <f>AVAILABILITY!AD37</f>
        <v>1131</v>
      </c>
      <c r="BE39" s="15">
        <f t="shared" si="19"/>
        <v>1131</v>
      </c>
      <c r="BF39" s="15">
        <f>AVAILABILITY!AE37</f>
        <v>1131</v>
      </c>
      <c r="BG39" s="15">
        <f t="shared" si="20"/>
        <v>1131</v>
      </c>
      <c r="BH39" s="15">
        <f>AVAILABILITY!AF37</f>
        <v>0</v>
      </c>
      <c r="BI39" s="15">
        <f t="shared" si="21"/>
        <v>0</v>
      </c>
      <c r="BJ39" s="15">
        <f>AVAILABILITY!AG37</f>
        <v>0</v>
      </c>
      <c r="BK39" s="15">
        <f t="shared" si="22"/>
        <v>0</v>
      </c>
      <c r="BL39" s="15">
        <f>AVAILABILITY!AH37</f>
        <v>0</v>
      </c>
      <c r="BM39" s="15">
        <f t="shared" si="23"/>
        <v>0</v>
      </c>
    </row>
    <row r="40" spans="1:65" ht="23.25" x14ac:dyDescent="0.35">
      <c r="A40" s="14">
        <v>36</v>
      </c>
      <c r="B40" s="16">
        <v>0.36458333333333331</v>
      </c>
      <c r="C40" s="16">
        <v>0.375</v>
      </c>
      <c r="D40" s="15">
        <f>AVAILABILITY!D38</f>
        <v>1131</v>
      </c>
      <c r="E40" s="15">
        <f t="shared" si="31"/>
        <v>1131</v>
      </c>
      <c r="F40" s="15">
        <f>AVAILABILITY!E38</f>
        <v>1131</v>
      </c>
      <c r="G40" s="15">
        <f t="shared" si="0"/>
        <v>1131</v>
      </c>
      <c r="H40" s="15">
        <f>AVAILABILITY!F38</f>
        <v>565.5</v>
      </c>
      <c r="I40" s="15">
        <f t="shared" si="1"/>
        <v>565.5</v>
      </c>
      <c r="J40" s="15">
        <f>AVAILABILITY!G38</f>
        <v>1131</v>
      </c>
      <c r="K40" s="15">
        <f t="shared" si="2"/>
        <v>1131</v>
      </c>
      <c r="L40" s="15">
        <f>AVAILABILITY!H38</f>
        <v>1131</v>
      </c>
      <c r="M40" s="15">
        <f t="shared" si="29"/>
        <v>1131</v>
      </c>
      <c r="N40" s="15">
        <f>AVAILABILITY!I38</f>
        <v>1131</v>
      </c>
      <c r="O40" s="15">
        <f t="shared" si="33"/>
        <v>1131</v>
      </c>
      <c r="P40" s="15">
        <f>AVAILABILITY!J38</f>
        <v>1131</v>
      </c>
      <c r="Q40" s="15">
        <f t="shared" si="32"/>
        <v>1131</v>
      </c>
      <c r="R40" s="15">
        <f>AVAILABILITY!K38</f>
        <v>1131</v>
      </c>
      <c r="S40" s="15">
        <f t="shared" si="28"/>
        <v>1131</v>
      </c>
      <c r="T40" s="15">
        <f>AVAILABILITY!L38</f>
        <v>1131</v>
      </c>
      <c r="U40" s="15">
        <f t="shared" si="35"/>
        <v>1131</v>
      </c>
      <c r="V40" s="15">
        <f>AVAILABILITY!M38</f>
        <v>1131</v>
      </c>
      <c r="W40" s="15">
        <f t="shared" si="34"/>
        <v>1131</v>
      </c>
      <c r="X40" s="15">
        <f>AVAILABILITY!N38</f>
        <v>565.5</v>
      </c>
      <c r="Y40" s="15">
        <f t="shared" si="3"/>
        <v>565.5</v>
      </c>
      <c r="Z40" s="15">
        <f>AVAILABILITY!O38</f>
        <v>565.5</v>
      </c>
      <c r="AA40" s="15">
        <f t="shared" si="4"/>
        <v>565.5</v>
      </c>
      <c r="AB40" s="15">
        <f>AVAILABILITY!P38</f>
        <v>565.5</v>
      </c>
      <c r="AC40" s="15">
        <f t="shared" si="5"/>
        <v>565.5</v>
      </c>
      <c r="AD40" s="15">
        <f>AVAILABILITY!Q38</f>
        <v>565.5</v>
      </c>
      <c r="AE40" s="15">
        <f t="shared" si="6"/>
        <v>565.5</v>
      </c>
      <c r="AF40" s="15">
        <f>AVAILABILITY!R38</f>
        <v>1131</v>
      </c>
      <c r="AG40" s="15">
        <f t="shared" si="7"/>
        <v>1131</v>
      </c>
      <c r="AH40" s="15">
        <f>AVAILABILITY!S38</f>
        <v>1131</v>
      </c>
      <c r="AI40" s="15">
        <f t="shared" si="8"/>
        <v>1131</v>
      </c>
      <c r="AJ40" s="15">
        <f>AVAILABILITY!T38</f>
        <v>1131</v>
      </c>
      <c r="AK40" s="15">
        <f t="shared" si="9"/>
        <v>1131</v>
      </c>
      <c r="AL40" s="15">
        <f>AVAILABILITY!U38</f>
        <v>1131</v>
      </c>
      <c r="AM40" s="15">
        <f t="shared" si="10"/>
        <v>1131</v>
      </c>
      <c r="AN40" s="15">
        <f>AVAILABILITY!V38</f>
        <v>1131</v>
      </c>
      <c r="AO40" s="15">
        <f t="shared" si="11"/>
        <v>1131</v>
      </c>
      <c r="AP40" s="15">
        <f>AVAILABILITY!W38</f>
        <v>1131</v>
      </c>
      <c r="AQ40" s="15">
        <f t="shared" si="12"/>
        <v>1131</v>
      </c>
      <c r="AR40" s="15">
        <f>AVAILABILITY!X38</f>
        <v>1131</v>
      </c>
      <c r="AS40" s="15">
        <f t="shared" si="13"/>
        <v>1131</v>
      </c>
      <c r="AT40" s="15">
        <f>AVAILABILITY!Y38</f>
        <v>1131</v>
      </c>
      <c r="AU40" s="15">
        <f t="shared" si="14"/>
        <v>1131</v>
      </c>
      <c r="AV40" s="15">
        <f>AVAILABILITY!Z38</f>
        <v>1131</v>
      </c>
      <c r="AW40" s="15">
        <f t="shared" si="15"/>
        <v>1131</v>
      </c>
      <c r="AX40" s="15">
        <f>AVAILABILITY!AA38</f>
        <v>1131</v>
      </c>
      <c r="AY40" s="15">
        <f t="shared" si="16"/>
        <v>1131</v>
      </c>
      <c r="AZ40" s="15">
        <f>AVAILABILITY!AB38</f>
        <v>1131</v>
      </c>
      <c r="BA40" s="15">
        <f t="shared" si="17"/>
        <v>1131</v>
      </c>
      <c r="BB40" s="15">
        <f>AVAILABILITY!AC38</f>
        <v>1131</v>
      </c>
      <c r="BC40" s="15">
        <f t="shared" si="18"/>
        <v>1131</v>
      </c>
      <c r="BD40" s="15">
        <f>AVAILABILITY!AD38</f>
        <v>1131</v>
      </c>
      <c r="BE40" s="15">
        <f t="shared" si="19"/>
        <v>1131</v>
      </c>
      <c r="BF40" s="15">
        <f>AVAILABILITY!AE38</f>
        <v>1131</v>
      </c>
      <c r="BG40" s="15">
        <f t="shared" si="20"/>
        <v>1131</v>
      </c>
      <c r="BH40" s="15">
        <f>AVAILABILITY!AF38</f>
        <v>0</v>
      </c>
      <c r="BI40" s="15">
        <f t="shared" si="21"/>
        <v>0</v>
      </c>
      <c r="BJ40" s="15">
        <f>AVAILABILITY!AG38</f>
        <v>0</v>
      </c>
      <c r="BK40" s="15">
        <f t="shared" si="22"/>
        <v>0</v>
      </c>
      <c r="BL40" s="15">
        <f>AVAILABILITY!AH38</f>
        <v>0</v>
      </c>
      <c r="BM40" s="15">
        <f t="shared" si="23"/>
        <v>0</v>
      </c>
    </row>
    <row r="41" spans="1:65" ht="23.25" x14ac:dyDescent="0.35">
      <c r="A41" s="14">
        <v>37</v>
      </c>
      <c r="B41" s="16">
        <v>0.375</v>
      </c>
      <c r="C41" s="16">
        <v>0.38541666666666669</v>
      </c>
      <c r="D41" s="15">
        <f>AVAILABILITY!D39</f>
        <v>1131</v>
      </c>
      <c r="E41" s="15">
        <f t="shared" si="31"/>
        <v>1131</v>
      </c>
      <c r="F41" s="15">
        <f>AVAILABILITY!E39</f>
        <v>1131</v>
      </c>
      <c r="G41" s="15">
        <f t="shared" si="0"/>
        <v>1131</v>
      </c>
      <c r="H41" s="15">
        <f>AVAILABILITY!F39</f>
        <v>565.5</v>
      </c>
      <c r="I41" s="15">
        <f t="shared" si="1"/>
        <v>565.5</v>
      </c>
      <c r="J41" s="15">
        <f>AVAILABILITY!G39</f>
        <v>1131</v>
      </c>
      <c r="K41" s="15">
        <f t="shared" si="2"/>
        <v>1131</v>
      </c>
      <c r="L41" s="15">
        <f>AVAILABILITY!H39</f>
        <v>1131</v>
      </c>
      <c r="M41" s="15">
        <f t="shared" si="29"/>
        <v>1131</v>
      </c>
      <c r="N41" s="15">
        <f>AVAILABILITY!I39</f>
        <v>1131</v>
      </c>
      <c r="O41" s="15">
        <f t="shared" si="33"/>
        <v>1131</v>
      </c>
      <c r="P41" s="15">
        <f>AVAILABILITY!J39</f>
        <v>1131</v>
      </c>
      <c r="Q41" s="15">
        <f t="shared" si="32"/>
        <v>1131</v>
      </c>
      <c r="R41" s="15">
        <f>AVAILABILITY!K39</f>
        <v>1131</v>
      </c>
      <c r="S41" s="15">
        <f t="shared" si="28"/>
        <v>1131</v>
      </c>
      <c r="T41" s="15">
        <f>AVAILABILITY!L39</f>
        <v>1131</v>
      </c>
      <c r="U41" s="15">
        <f t="shared" si="35"/>
        <v>1131</v>
      </c>
      <c r="V41" s="15">
        <f>AVAILABILITY!M39</f>
        <v>1131</v>
      </c>
      <c r="W41" s="15">
        <f t="shared" si="34"/>
        <v>1131</v>
      </c>
      <c r="X41" s="15">
        <f>AVAILABILITY!N39</f>
        <v>565.5</v>
      </c>
      <c r="Y41" s="15">
        <f t="shared" si="3"/>
        <v>565.5</v>
      </c>
      <c r="Z41" s="15">
        <f>AVAILABILITY!O39</f>
        <v>565.5</v>
      </c>
      <c r="AA41" s="15">
        <f t="shared" si="4"/>
        <v>565.5</v>
      </c>
      <c r="AB41" s="15">
        <f>AVAILABILITY!P39</f>
        <v>565.5</v>
      </c>
      <c r="AC41" s="15">
        <f t="shared" si="5"/>
        <v>565.5</v>
      </c>
      <c r="AD41" s="15">
        <f>AVAILABILITY!Q39</f>
        <v>565.5</v>
      </c>
      <c r="AE41" s="15">
        <f t="shared" si="6"/>
        <v>565.5</v>
      </c>
      <c r="AF41" s="15">
        <f>AVAILABILITY!R39</f>
        <v>1131</v>
      </c>
      <c r="AG41" s="15">
        <f t="shared" si="7"/>
        <v>1131</v>
      </c>
      <c r="AH41" s="15">
        <f>AVAILABILITY!S39</f>
        <v>1131</v>
      </c>
      <c r="AI41" s="15">
        <f t="shared" si="8"/>
        <v>1131</v>
      </c>
      <c r="AJ41" s="15">
        <f>AVAILABILITY!T39</f>
        <v>1131</v>
      </c>
      <c r="AK41" s="15">
        <f t="shared" si="9"/>
        <v>1131</v>
      </c>
      <c r="AL41" s="15">
        <f>AVAILABILITY!U39</f>
        <v>1131</v>
      </c>
      <c r="AM41" s="15">
        <f t="shared" si="10"/>
        <v>1131</v>
      </c>
      <c r="AN41" s="15">
        <f>AVAILABILITY!V39</f>
        <v>1131</v>
      </c>
      <c r="AO41" s="15">
        <f t="shared" si="11"/>
        <v>1131</v>
      </c>
      <c r="AP41" s="15">
        <f>AVAILABILITY!W39</f>
        <v>1131</v>
      </c>
      <c r="AQ41" s="15">
        <f t="shared" si="12"/>
        <v>1131</v>
      </c>
      <c r="AR41" s="15">
        <f>AVAILABILITY!X39</f>
        <v>1131</v>
      </c>
      <c r="AS41" s="15">
        <f t="shared" si="13"/>
        <v>1131</v>
      </c>
      <c r="AT41" s="15">
        <f>AVAILABILITY!Y39</f>
        <v>1131</v>
      </c>
      <c r="AU41" s="15">
        <f t="shared" si="14"/>
        <v>1131</v>
      </c>
      <c r="AV41" s="15">
        <f>AVAILABILITY!Z39</f>
        <v>1131</v>
      </c>
      <c r="AW41" s="15">
        <f t="shared" si="15"/>
        <v>1131</v>
      </c>
      <c r="AX41" s="15">
        <f>AVAILABILITY!AA39</f>
        <v>1131</v>
      </c>
      <c r="AY41" s="15">
        <f t="shared" si="16"/>
        <v>1131</v>
      </c>
      <c r="AZ41" s="15">
        <f>AVAILABILITY!AB39</f>
        <v>1131</v>
      </c>
      <c r="BA41" s="15">
        <f t="shared" si="17"/>
        <v>1131</v>
      </c>
      <c r="BB41" s="15">
        <f>AVAILABILITY!AC39</f>
        <v>1131</v>
      </c>
      <c r="BC41" s="15">
        <f t="shared" si="18"/>
        <v>1131</v>
      </c>
      <c r="BD41" s="15">
        <f>AVAILABILITY!AD39</f>
        <v>1131</v>
      </c>
      <c r="BE41" s="15">
        <f t="shared" si="19"/>
        <v>1131</v>
      </c>
      <c r="BF41" s="15">
        <f>AVAILABILITY!AE39</f>
        <v>1131</v>
      </c>
      <c r="BG41" s="15">
        <f t="shared" si="20"/>
        <v>1131</v>
      </c>
      <c r="BH41" s="15">
        <f>AVAILABILITY!AF39</f>
        <v>0</v>
      </c>
      <c r="BI41" s="15">
        <f t="shared" si="21"/>
        <v>0</v>
      </c>
      <c r="BJ41" s="15">
        <f>AVAILABILITY!AG39</f>
        <v>0</v>
      </c>
      <c r="BK41" s="15">
        <f t="shared" si="22"/>
        <v>0</v>
      </c>
      <c r="BL41" s="15">
        <f>AVAILABILITY!AH39</f>
        <v>0</v>
      </c>
      <c r="BM41" s="15">
        <f t="shared" si="23"/>
        <v>0</v>
      </c>
    </row>
    <row r="42" spans="1:65" ht="23.25" x14ac:dyDescent="0.35">
      <c r="A42" s="14">
        <v>38</v>
      </c>
      <c r="B42" s="16">
        <v>0.38541666666666669</v>
      </c>
      <c r="C42" s="16">
        <v>0.39583333333333331</v>
      </c>
      <c r="D42" s="15">
        <f>AVAILABILITY!D40</f>
        <v>1131</v>
      </c>
      <c r="E42" s="15">
        <f t="shared" si="31"/>
        <v>1131</v>
      </c>
      <c r="F42" s="15">
        <f>AVAILABILITY!E40</f>
        <v>1131</v>
      </c>
      <c r="G42" s="15">
        <f t="shared" si="0"/>
        <v>1131</v>
      </c>
      <c r="H42" s="15">
        <f>AVAILABILITY!F40</f>
        <v>565.5</v>
      </c>
      <c r="I42" s="15">
        <f t="shared" si="1"/>
        <v>565.5</v>
      </c>
      <c r="J42" s="15">
        <f>AVAILABILITY!G40</f>
        <v>1131</v>
      </c>
      <c r="K42" s="15">
        <f t="shared" si="2"/>
        <v>1131</v>
      </c>
      <c r="L42" s="15">
        <f>AVAILABILITY!H40</f>
        <v>1131</v>
      </c>
      <c r="M42" s="15">
        <f t="shared" si="29"/>
        <v>1131</v>
      </c>
      <c r="N42" s="15">
        <f>AVAILABILITY!I40</f>
        <v>1131</v>
      </c>
      <c r="O42" s="15">
        <f t="shared" si="33"/>
        <v>1131</v>
      </c>
      <c r="P42" s="15">
        <f>AVAILABILITY!J40</f>
        <v>1131</v>
      </c>
      <c r="Q42" s="15">
        <f t="shared" si="32"/>
        <v>1131</v>
      </c>
      <c r="R42" s="15">
        <f>AVAILABILITY!K40</f>
        <v>1131</v>
      </c>
      <c r="S42" s="15">
        <f t="shared" si="28"/>
        <v>1131</v>
      </c>
      <c r="T42" s="15">
        <f>AVAILABILITY!L40</f>
        <v>1131</v>
      </c>
      <c r="U42" s="15">
        <f t="shared" si="35"/>
        <v>1131</v>
      </c>
      <c r="V42" s="15">
        <f>AVAILABILITY!M40</f>
        <v>1131</v>
      </c>
      <c r="W42" s="15">
        <f t="shared" si="34"/>
        <v>1131</v>
      </c>
      <c r="X42" s="15">
        <f>AVAILABILITY!N40</f>
        <v>565.5</v>
      </c>
      <c r="Y42" s="15">
        <f t="shared" si="3"/>
        <v>565.5</v>
      </c>
      <c r="Z42" s="15">
        <f>AVAILABILITY!O40</f>
        <v>565.5</v>
      </c>
      <c r="AA42" s="15">
        <f t="shared" si="4"/>
        <v>565.5</v>
      </c>
      <c r="AB42" s="15">
        <f>AVAILABILITY!P40</f>
        <v>565.5</v>
      </c>
      <c r="AC42" s="15">
        <f t="shared" si="5"/>
        <v>565.5</v>
      </c>
      <c r="AD42" s="15">
        <f>AVAILABILITY!Q40</f>
        <v>565.5</v>
      </c>
      <c r="AE42" s="15">
        <f t="shared" si="6"/>
        <v>565.5</v>
      </c>
      <c r="AF42" s="15">
        <f>AVAILABILITY!R40</f>
        <v>1131</v>
      </c>
      <c r="AG42" s="15">
        <f t="shared" si="7"/>
        <v>1131</v>
      </c>
      <c r="AH42" s="15">
        <f>AVAILABILITY!S40</f>
        <v>1131</v>
      </c>
      <c r="AI42" s="15">
        <f t="shared" si="8"/>
        <v>1131</v>
      </c>
      <c r="AJ42" s="15">
        <f>AVAILABILITY!T40</f>
        <v>1131</v>
      </c>
      <c r="AK42" s="15">
        <f t="shared" si="9"/>
        <v>1131</v>
      </c>
      <c r="AL42" s="15">
        <f>AVAILABILITY!U40</f>
        <v>1131</v>
      </c>
      <c r="AM42" s="15">
        <f t="shared" si="10"/>
        <v>1131</v>
      </c>
      <c r="AN42" s="15">
        <f>AVAILABILITY!V40</f>
        <v>1131</v>
      </c>
      <c r="AO42" s="15">
        <f t="shared" si="11"/>
        <v>1131</v>
      </c>
      <c r="AP42" s="15">
        <f>AVAILABILITY!W40</f>
        <v>1131</v>
      </c>
      <c r="AQ42" s="15">
        <f t="shared" si="12"/>
        <v>1131</v>
      </c>
      <c r="AR42" s="15">
        <f>AVAILABILITY!X40</f>
        <v>1131</v>
      </c>
      <c r="AS42" s="15">
        <f t="shared" si="13"/>
        <v>1131</v>
      </c>
      <c r="AT42" s="15">
        <f>AVAILABILITY!Y40</f>
        <v>1131</v>
      </c>
      <c r="AU42" s="15">
        <f t="shared" si="14"/>
        <v>1131</v>
      </c>
      <c r="AV42" s="15">
        <f>AVAILABILITY!Z40</f>
        <v>1131</v>
      </c>
      <c r="AW42" s="15">
        <f t="shared" si="15"/>
        <v>1131</v>
      </c>
      <c r="AX42" s="15">
        <f>AVAILABILITY!AA40</f>
        <v>1131</v>
      </c>
      <c r="AY42" s="15">
        <f t="shared" si="16"/>
        <v>1131</v>
      </c>
      <c r="AZ42" s="15">
        <f>AVAILABILITY!AB40</f>
        <v>1131</v>
      </c>
      <c r="BA42" s="15">
        <f t="shared" si="17"/>
        <v>1131</v>
      </c>
      <c r="BB42" s="15">
        <f>AVAILABILITY!AC40</f>
        <v>1131</v>
      </c>
      <c r="BC42" s="15">
        <f t="shared" si="18"/>
        <v>1131</v>
      </c>
      <c r="BD42" s="15">
        <f>AVAILABILITY!AD40</f>
        <v>1131</v>
      </c>
      <c r="BE42" s="15">
        <f t="shared" si="19"/>
        <v>1131</v>
      </c>
      <c r="BF42" s="15">
        <f>AVAILABILITY!AE40</f>
        <v>1131</v>
      </c>
      <c r="BG42" s="15">
        <f t="shared" si="20"/>
        <v>1131</v>
      </c>
      <c r="BH42" s="15">
        <f>AVAILABILITY!AF40</f>
        <v>0</v>
      </c>
      <c r="BI42" s="15">
        <f t="shared" si="21"/>
        <v>0</v>
      </c>
      <c r="BJ42" s="15">
        <f>AVAILABILITY!AG40</f>
        <v>0</v>
      </c>
      <c r="BK42" s="15">
        <f t="shared" si="22"/>
        <v>0</v>
      </c>
      <c r="BL42" s="15">
        <f>AVAILABILITY!AH40</f>
        <v>0</v>
      </c>
      <c r="BM42" s="15">
        <f t="shared" si="23"/>
        <v>0</v>
      </c>
    </row>
    <row r="43" spans="1:65" ht="23.25" x14ac:dyDescent="0.35">
      <c r="A43" s="14">
        <v>39</v>
      </c>
      <c r="B43" s="16">
        <v>0.39583333333333331</v>
      </c>
      <c r="C43" s="16">
        <v>0.40625</v>
      </c>
      <c r="D43" s="15">
        <f>AVAILABILITY!D41</f>
        <v>1131</v>
      </c>
      <c r="E43" s="15">
        <f t="shared" si="31"/>
        <v>1131</v>
      </c>
      <c r="F43" s="15">
        <f>AVAILABILITY!E41</f>
        <v>1131</v>
      </c>
      <c r="G43" s="15">
        <f t="shared" si="0"/>
        <v>1131</v>
      </c>
      <c r="H43" s="15">
        <f>AVAILABILITY!F41</f>
        <v>565.5</v>
      </c>
      <c r="I43" s="15">
        <f t="shared" si="1"/>
        <v>565.5</v>
      </c>
      <c r="J43" s="15">
        <f>AVAILABILITY!G41</f>
        <v>1131</v>
      </c>
      <c r="K43" s="15">
        <f t="shared" si="2"/>
        <v>1131</v>
      </c>
      <c r="L43" s="15">
        <f>AVAILABILITY!H41</f>
        <v>1131</v>
      </c>
      <c r="M43" s="15">
        <f t="shared" si="29"/>
        <v>1131</v>
      </c>
      <c r="N43" s="15">
        <f>AVAILABILITY!I41</f>
        <v>1131</v>
      </c>
      <c r="O43" s="15">
        <f t="shared" si="33"/>
        <v>1131</v>
      </c>
      <c r="P43" s="15">
        <f>AVAILABILITY!J41</f>
        <v>1131</v>
      </c>
      <c r="Q43" s="15">
        <f t="shared" si="32"/>
        <v>1131</v>
      </c>
      <c r="R43" s="15">
        <f>AVAILABILITY!K41</f>
        <v>1131</v>
      </c>
      <c r="S43" s="15">
        <f t="shared" si="28"/>
        <v>1131</v>
      </c>
      <c r="T43" s="15">
        <f>AVAILABILITY!L41</f>
        <v>1131</v>
      </c>
      <c r="U43" s="15">
        <f t="shared" si="35"/>
        <v>1131</v>
      </c>
      <c r="V43" s="15">
        <f>AVAILABILITY!M41</f>
        <v>1131</v>
      </c>
      <c r="W43" s="15">
        <f t="shared" si="34"/>
        <v>1131</v>
      </c>
      <c r="X43" s="15">
        <f>AVAILABILITY!N41</f>
        <v>565.5</v>
      </c>
      <c r="Y43" s="15">
        <f t="shared" si="3"/>
        <v>565.5</v>
      </c>
      <c r="Z43" s="15">
        <f>AVAILABILITY!O41</f>
        <v>565.5</v>
      </c>
      <c r="AA43" s="15">
        <f t="shared" si="4"/>
        <v>565.5</v>
      </c>
      <c r="AB43" s="15">
        <f>AVAILABILITY!P41</f>
        <v>565.5</v>
      </c>
      <c r="AC43" s="15">
        <f t="shared" si="5"/>
        <v>565.5</v>
      </c>
      <c r="AD43" s="15">
        <f>AVAILABILITY!Q41</f>
        <v>565.5</v>
      </c>
      <c r="AE43" s="15">
        <f t="shared" si="6"/>
        <v>565.5</v>
      </c>
      <c r="AF43" s="15">
        <f>AVAILABILITY!R41</f>
        <v>1131</v>
      </c>
      <c r="AG43" s="15">
        <f t="shared" si="7"/>
        <v>1131</v>
      </c>
      <c r="AH43" s="15">
        <f>AVAILABILITY!S41</f>
        <v>1131</v>
      </c>
      <c r="AI43" s="15">
        <f t="shared" si="8"/>
        <v>1131</v>
      </c>
      <c r="AJ43" s="15">
        <f>AVAILABILITY!T41</f>
        <v>1131</v>
      </c>
      <c r="AK43" s="15">
        <f t="shared" si="9"/>
        <v>1131</v>
      </c>
      <c r="AL43" s="15">
        <f>AVAILABILITY!U41</f>
        <v>1131</v>
      </c>
      <c r="AM43" s="15">
        <f t="shared" si="10"/>
        <v>1131</v>
      </c>
      <c r="AN43" s="15">
        <f>AVAILABILITY!V41</f>
        <v>1131</v>
      </c>
      <c r="AO43" s="15">
        <f t="shared" si="11"/>
        <v>1131</v>
      </c>
      <c r="AP43" s="15">
        <f>AVAILABILITY!W41</f>
        <v>1131</v>
      </c>
      <c r="AQ43" s="15">
        <f t="shared" si="12"/>
        <v>1131</v>
      </c>
      <c r="AR43" s="15">
        <f>AVAILABILITY!X41</f>
        <v>1131</v>
      </c>
      <c r="AS43" s="15">
        <f t="shared" si="13"/>
        <v>1131</v>
      </c>
      <c r="AT43" s="15">
        <f>AVAILABILITY!Y41</f>
        <v>1131</v>
      </c>
      <c r="AU43" s="15">
        <f t="shared" si="14"/>
        <v>1131</v>
      </c>
      <c r="AV43" s="15">
        <f>AVAILABILITY!Z41</f>
        <v>1131</v>
      </c>
      <c r="AW43" s="15">
        <f t="shared" si="15"/>
        <v>1131</v>
      </c>
      <c r="AX43" s="15">
        <f>AVAILABILITY!AA41</f>
        <v>1131</v>
      </c>
      <c r="AY43" s="15">
        <f t="shared" si="16"/>
        <v>1131</v>
      </c>
      <c r="AZ43" s="15">
        <f>AVAILABILITY!AB41</f>
        <v>1131</v>
      </c>
      <c r="BA43" s="15">
        <f t="shared" si="17"/>
        <v>1131</v>
      </c>
      <c r="BB43" s="15">
        <f>AVAILABILITY!AC41</f>
        <v>1131</v>
      </c>
      <c r="BC43" s="15">
        <f t="shared" si="18"/>
        <v>1131</v>
      </c>
      <c r="BD43" s="15">
        <f>AVAILABILITY!AD41</f>
        <v>1131</v>
      </c>
      <c r="BE43" s="15">
        <f t="shared" si="19"/>
        <v>1131</v>
      </c>
      <c r="BF43" s="15">
        <f>AVAILABILITY!AE41</f>
        <v>1131</v>
      </c>
      <c r="BG43" s="15">
        <f t="shared" si="20"/>
        <v>1131</v>
      </c>
      <c r="BH43" s="15">
        <f>AVAILABILITY!AF41</f>
        <v>0</v>
      </c>
      <c r="BI43" s="15">
        <f t="shared" si="21"/>
        <v>0</v>
      </c>
      <c r="BJ43" s="15">
        <f>AVAILABILITY!AG41</f>
        <v>0</v>
      </c>
      <c r="BK43" s="15">
        <f t="shared" si="22"/>
        <v>0</v>
      </c>
      <c r="BL43" s="15">
        <f>AVAILABILITY!AH41</f>
        <v>0</v>
      </c>
      <c r="BM43" s="15">
        <f t="shared" si="23"/>
        <v>0</v>
      </c>
    </row>
    <row r="44" spans="1:65" ht="23.25" x14ac:dyDescent="0.35">
      <c r="A44" s="14">
        <v>40</v>
      </c>
      <c r="B44" s="16">
        <v>0.40625</v>
      </c>
      <c r="C44" s="16">
        <v>0.41666666666666669</v>
      </c>
      <c r="D44" s="15">
        <f>AVAILABILITY!D42</f>
        <v>1131</v>
      </c>
      <c r="E44" s="15">
        <f t="shared" si="31"/>
        <v>1131</v>
      </c>
      <c r="F44" s="15">
        <f>AVAILABILITY!E42</f>
        <v>1131</v>
      </c>
      <c r="G44" s="15">
        <f t="shared" si="0"/>
        <v>1131</v>
      </c>
      <c r="H44" s="15">
        <f>AVAILABILITY!F42</f>
        <v>565.5</v>
      </c>
      <c r="I44" s="15">
        <f t="shared" si="1"/>
        <v>565.5</v>
      </c>
      <c r="J44" s="15">
        <f>AVAILABILITY!G42</f>
        <v>1131</v>
      </c>
      <c r="K44" s="15">
        <f t="shared" si="2"/>
        <v>1131</v>
      </c>
      <c r="L44" s="15">
        <f>AVAILABILITY!H42</f>
        <v>1131</v>
      </c>
      <c r="M44" s="15">
        <f t="shared" si="29"/>
        <v>1131</v>
      </c>
      <c r="N44" s="15">
        <f>AVAILABILITY!I42</f>
        <v>1131</v>
      </c>
      <c r="O44" s="15">
        <f t="shared" si="33"/>
        <v>1131</v>
      </c>
      <c r="P44" s="15">
        <f>AVAILABILITY!J42</f>
        <v>1131</v>
      </c>
      <c r="Q44" s="15">
        <f t="shared" si="32"/>
        <v>1131</v>
      </c>
      <c r="R44" s="15">
        <f>AVAILABILITY!K42</f>
        <v>1131</v>
      </c>
      <c r="S44" s="15">
        <f t="shared" si="28"/>
        <v>1131</v>
      </c>
      <c r="T44" s="15">
        <f>AVAILABILITY!L42</f>
        <v>1131</v>
      </c>
      <c r="U44" s="15">
        <f t="shared" si="35"/>
        <v>1131</v>
      </c>
      <c r="V44" s="15">
        <f>AVAILABILITY!M42</f>
        <v>1131</v>
      </c>
      <c r="W44" s="15">
        <f t="shared" si="34"/>
        <v>1131</v>
      </c>
      <c r="X44" s="15">
        <f>AVAILABILITY!N42</f>
        <v>565.5</v>
      </c>
      <c r="Y44" s="15">
        <f t="shared" si="3"/>
        <v>565.5</v>
      </c>
      <c r="Z44" s="15">
        <f>AVAILABILITY!O42</f>
        <v>565.5</v>
      </c>
      <c r="AA44" s="15">
        <f t="shared" si="4"/>
        <v>565.5</v>
      </c>
      <c r="AB44" s="15">
        <f>AVAILABILITY!P42</f>
        <v>565.5</v>
      </c>
      <c r="AC44" s="15">
        <f t="shared" si="5"/>
        <v>565.5</v>
      </c>
      <c r="AD44" s="15">
        <f>AVAILABILITY!Q42</f>
        <v>565.5</v>
      </c>
      <c r="AE44" s="15">
        <f t="shared" si="6"/>
        <v>565.5</v>
      </c>
      <c r="AF44" s="15">
        <f>AVAILABILITY!R42</f>
        <v>1131</v>
      </c>
      <c r="AG44" s="15">
        <f t="shared" si="7"/>
        <v>1131</v>
      </c>
      <c r="AH44" s="15">
        <f>AVAILABILITY!S42</f>
        <v>1131</v>
      </c>
      <c r="AI44" s="15">
        <f t="shared" si="8"/>
        <v>1131</v>
      </c>
      <c r="AJ44" s="15">
        <f>AVAILABILITY!T42</f>
        <v>1131</v>
      </c>
      <c r="AK44" s="15">
        <f t="shared" si="9"/>
        <v>1131</v>
      </c>
      <c r="AL44" s="15">
        <f>AVAILABILITY!U42</f>
        <v>1131</v>
      </c>
      <c r="AM44" s="15">
        <f t="shared" si="10"/>
        <v>1131</v>
      </c>
      <c r="AN44" s="15">
        <f>AVAILABILITY!V42</f>
        <v>1131</v>
      </c>
      <c r="AO44" s="15">
        <f t="shared" si="11"/>
        <v>1131</v>
      </c>
      <c r="AP44" s="15">
        <f>AVAILABILITY!W42</f>
        <v>1131</v>
      </c>
      <c r="AQ44" s="15">
        <f t="shared" si="12"/>
        <v>1131</v>
      </c>
      <c r="AR44" s="15">
        <f>AVAILABILITY!X42</f>
        <v>1131</v>
      </c>
      <c r="AS44" s="15">
        <f t="shared" si="13"/>
        <v>1131</v>
      </c>
      <c r="AT44" s="15">
        <f>AVAILABILITY!Y42</f>
        <v>1131</v>
      </c>
      <c r="AU44" s="15">
        <f t="shared" si="14"/>
        <v>1131</v>
      </c>
      <c r="AV44" s="15">
        <f>AVAILABILITY!Z42</f>
        <v>1131</v>
      </c>
      <c r="AW44" s="15">
        <f t="shared" si="15"/>
        <v>1131</v>
      </c>
      <c r="AX44" s="15">
        <f>AVAILABILITY!AA42</f>
        <v>1131</v>
      </c>
      <c r="AY44" s="15">
        <f t="shared" si="16"/>
        <v>1131</v>
      </c>
      <c r="AZ44" s="15">
        <f>AVAILABILITY!AB42</f>
        <v>1131</v>
      </c>
      <c r="BA44" s="15">
        <f t="shared" si="17"/>
        <v>1131</v>
      </c>
      <c r="BB44" s="15">
        <f>AVAILABILITY!AC42</f>
        <v>1131</v>
      </c>
      <c r="BC44" s="15">
        <f t="shared" si="18"/>
        <v>1131</v>
      </c>
      <c r="BD44" s="15">
        <f>AVAILABILITY!AD42</f>
        <v>1131</v>
      </c>
      <c r="BE44" s="15">
        <f t="shared" si="19"/>
        <v>1131</v>
      </c>
      <c r="BF44" s="15">
        <f>AVAILABILITY!AE42</f>
        <v>1131</v>
      </c>
      <c r="BG44" s="15">
        <f t="shared" si="20"/>
        <v>1131</v>
      </c>
      <c r="BH44" s="15">
        <f>AVAILABILITY!AF42</f>
        <v>0</v>
      </c>
      <c r="BI44" s="15">
        <f t="shared" si="21"/>
        <v>0</v>
      </c>
      <c r="BJ44" s="15">
        <f>AVAILABILITY!AG42</f>
        <v>0</v>
      </c>
      <c r="BK44" s="15">
        <f t="shared" si="22"/>
        <v>0</v>
      </c>
      <c r="BL44" s="15">
        <f>AVAILABILITY!AH42</f>
        <v>0</v>
      </c>
      <c r="BM44" s="15">
        <f t="shared" si="23"/>
        <v>0</v>
      </c>
    </row>
    <row r="45" spans="1:65" ht="23.25" x14ac:dyDescent="0.35">
      <c r="A45" s="14">
        <v>41</v>
      </c>
      <c r="B45" s="16">
        <v>0.41666666666666669</v>
      </c>
      <c r="C45" s="16">
        <v>0.42708333333333331</v>
      </c>
      <c r="D45" s="15">
        <f>AVAILABILITY!D43</f>
        <v>1131</v>
      </c>
      <c r="E45" s="15">
        <f t="shared" si="31"/>
        <v>1131</v>
      </c>
      <c r="F45" s="15">
        <f>AVAILABILITY!E43</f>
        <v>1131</v>
      </c>
      <c r="G45" s="15">
        <f t="shared" si="0"/>
        <v>1131</v>
      </c>
      <c r="H45" s="15">
        <f>AVAILABILITY!F43</f>
        <v>565.5</v>
      </c>
      <c r="I45" s="15">
        <f t="shared" si="1"/>
        <v>565.5</v>
      </c>
      <c r="J45" s="15">
        <f>AVAILABILITY!G43</f>
        <v>1131</v>
      </c>
      <c r="K45" s="15">
        <f t="shared" si="2"/>
        <v>1131</v>
      </c>
      <c r="L45" s="15">
        <f>AVAILABILITY!H43</f>
        <v>1131</v>
      </c>
      <c r="M45" s="15">
        <f t="shared" si="29"/>
        <v>1131</v>
      </c>
      <c r="N45" s="15">
        <f>AVAILABILITY!I43</f>
        <v>1131</v>
      </c>
      <c r="O45" s="15">
        <f t="shared" si="33"/>
        <v>1131</v>
      </c>
      <c r="P45" s="15">
        <f>AVAILABILITY!J43</f>
        <v>1131</v>
      </c>
      <c r="Q45" s="15">
        <f t="shared" si="32"/>
        <v>1131</v>
      </c>
      <c r="R45" s="15">
        <f>AVAILABILITY!K43</f>
        <v>1131</v>
      </c>
      <c r="S45" s="15">
        <f t="shared" si="28"/>
        <v>1131</v>
      </c>
      <c r="T45" s="15">
        <f>AVAILABILITY!L43</f>
        <v>1131</v>
      </c>
      <c r="U45" s="15">
        <f t="shared" si="35"/>
        <v>1131</v>
      </c>
      <c r="V45" s="15">
        <f>AVAILABILITY!M43</f>
        <v>1131</v>
      </c>
      <c r="W45" s="15">
        <f t="shared" si="34"/>
        <v>1131</v>
      </c>
      <c r="X45" s="15">
        <f>AVAILABILITY!N43</f>
        <v>565.5</v>
      </c>
      <c r="Y45" s="15">
        <f t="shared" si="3"/>
        <v>565.5</v>
      </c>
      <c r="Z45" s="15">
        <f>AVAILABILITY!O43</f>
        <v>565.5</v>
      </c>
      <c r="AA45" s="15">
        <f t="shared" si="4"/>
        <v>565.5</v>
      </c>
      <c r="AB45" s="15">
        <f>AVAILABILITY!P43</f>
        <v>565.5</v>
      </c>
      <c r="AC45" s="15">
        <f t="shared" si="5"/>
        <v>565.5</v>
      </c>
      <c r="AD45" s="15">
        <f>AVAILABILITY!Q43</f>
        <v>565.5</v>
      </c>
      <c r="AE45" s="15">
        <f t="shared" si="6"/>
        <v>565.5</v>
      </c>
      <c r="AF45" s="15">
        <f>AVAILABILITY!R43</f>
        <v>1131</v>
      </c>
      <c r="AG45" s="15">
        <f t="shared" si="7"/>
        <v>1131</v>
      </c>
      <c r="AH45" s="15">
        <f>AVAILABILITY!S43</f>
        <v>1131</v>
      </c>
      <c r="AI45" s="15">
        <f t="shared" si="8"/>
        <v>1131</v>
      </c>
      <c r="AJ45" s="15">
        <f>AVAILABILITY!T43</f>
        <v>1131</v>
      </c>
      <c r="AK45" s="15">
        <f t="shared" si="9"/>
        <v>1131</v>
      </c>
      <c r="AL45" s="15">
        <f>AVAILABILITY!U43</f>
        <v>1131</v>
      </c>
      <c r="AM45" s="15">
        <f t="shared" si="10"/>
        <v>1131</v>
      </c>
      <c r="AN45" s="15">
        <f>AVAILABILITY!V43</f>
        <v>1131</v>
      </c>
      <c r="AO45" s="15">
        <f t="shared" si="11"/>
        <v>1131</v>
      </c>
      <c r="AP45" s="15">
        <f>AVAILABILITY!W43</f>
        <v>1131</v>
      </c>
      <c r="AQ45" s="15">
        <f t="shared" si="12"/>
        <v>1131</v>
      </c>
      <c r="AR45" s="15">
        <f>AVAILABILITY!X43</f>
        <v>1131</v>
      </c>
      <c r="AS45" s="15">
        <f t="shared" si="13"/>
        <v>1131</v>
      </c>
      <c r="AT45" s="15">
        <f>AVAILABILITY!Y43</f>
        <v>1131</v>
      </c>
      <c r="AU45" s="15">
        <f t="shared" si="14"/>
        <v>1131</v>
      </c>
      <c r="AV45" s="15">
        <f>AVAILABILITY!Z43</f>
        <v>1131</v>
      </c>
      <c r="AW45" s="15">
        <f t="shared" si="15"/>
        <v>1131</v>
      </c>
      <c r="AX45" s="15">
        <f>AVAILABILITY!AA43</f>
        <v>1131</v>
      </c>
      <c r="AY45" s="15">
        <f t="shared" si="16"/>
        <v>1131</v>
      </c>
      <c r="AZ45" s="15">
        <f>AVAILABILITY!AB43</f>
        <v>1131</v>
      </c>
      <c r="BA45" s="15">
        <f t="shared" si="17"/>
        <v>1131</v>
      </c>
      <c r="BB45" s="15">
        <f>AVAILABILITY!AC43</f>
        <v>1131</v>
      </c>
      <c r="BC45" s="15">
        <f t="shared" si="18"/>
        <v>1131</v>
      </c>
      <c r="BD45" s="15">
        <f>AVAILABILITY!AD43</f>
        <v>1131</v>
      </c>
      <c r="BE45" s="15">
        <f t="shared" si="19"/>
        <v>1131</v>
      </c>
      <c r="BF45" s="15">
        <f>AVAILABILITY!AE43</f>
        <v>1131</v>
      </c>
      <c r="BG45" s="15">
        <f t="shared" si="20"/>
        <v>1131</v>
      </c>
      <c r="BH45" s="15">
        <f>AVAILABILITY!AF43</f>
        <v>0</v>
      </c>
      <c r="BI45" s="15">
        <f t="shared" si="21"/>
        <v>0</v>
      </c>
      <c r="BJ45" s="15">
        <f>AVAILABILITY!AG43</f>
        <v>0</v>
      </c>
      <c r="BK45" s="15">
        <f t="shared" si="22"/>
        <v>0</v>
      </c>
      <c r="BL45" s="15">
        <f>AVAILABILITY!AH43</f>
        <v>0</v>
      </c>
      <c r="BM45" s="15">
        <f t="shared" si="23"/>
        <v>0</v>
      </c>
    </row>
    <row r="46" spans="1:65" ht="23.25" x14ac:dyDescent="0.35">
      <c r="A46" s="14">
        <v>42</v>
      </c>
      <c r="B46" s="16">
        <v>0.42708333333333331</v>
      </c>
      <c r="C46" s="16">
        <v>0.4375</v>
      </c>
      <c r="D46" s="15">
        <f>AVAILABILITY!D44</f>
        <v>1131</v>
      </c>
      <c r="E46" s="15">
        <f t="shared" si="31"/>
        <v>1131</v>
      </c>
      <c r="F46" s="15">
        <f>AVAILABILITY!E44</f>
        <v>1131</v>
      </c>
      <c r="G46" s="15">
        <f t="shared" si="0"/>
        <v>1131</v>
      </c>
      <c r="H46" s="15">
        <f>AVAILABILITY!F44</f>
        <v>565.5</v>
      </c>
      <c r="I46" s="15">
        <f t="shared" si="1"/>
        <v>565.5</v>
      </c>
      <c r="J46" s="15">
        <f>AVAILABILITY!G44</f>
        <v>1131</v>
      </c>
      <c r="K46" s="15">
        <f t="shared" si="2"/>
        <v>1131</v>
      </c>
      <c r="L46" s="15">
        <f>AVAILABILITY!H44</f>
        <v>1131</v>
      </c>
      <c r="M46" s="15">
        <f t="shared" si="29"/>
        <v>1131</v>
      </c>
      <c r="N46" s="15">
        <f>AVAILABILITY!I44</f>
        <v>1131</v>
      </c>
      <c r="O46" s="15">
        <f t="shared" si="33"/>
        <v>1131</v>
      </c>
      <c r="P46" s="15">
        <f>AVAILABILITY!J44</f>
        <v>1131</v>
      </c>
      <c r="Q46" s="15">
        <f t="shared" si="32"/>
        <v>1131</v>
      </c>
      <c r="R46" s="15">
        <f>AVAILABILITY!K44</f>
        <v>1131</v>
      </c>
      <c r="S46" s="15">
        <f t="shared" si="28"/>
        <v>1131</v>
      </c>
      <c r="T46" s="15">
        <f>AVAILABILITY!L44</f>
        <v>1131</v>
      </c>
      <c r="U46" s="15">
        <f t="shared" si="35"/>
        <v>1131</v>
      </c>
      <c r="V46" s="15">
        <f>AVAILABILITY!M44</f>
        <v>1131</v>
      </c>
      <c r="W46" s="15">
        <f t="shared" si="34"/>
        <v>1131</v>
      </c>
      <c r="X46" s="15">
        <f>AVAILABILITY!N44</f>
        <v>565.5</v>
      </c>
      <c r="Y46" s="15">
        <f t="shared" si="3"/>
        <v>565.5</v>
      </c>
      <c r="Z46" s="15">
        <f>AVAILABILITY!O44</f>
        <v>565.5</v>
      </c>
      <c r="AA46" s="15">
        <f t="shared" si="4"/>
        <v>565.5</v>
      </c>
      <c r="AB46" s="15">
        <f>AVAILABILITY!P44</f>
        <v>565.5</v>
      </c>
      <c r="AC46" s="15">
        <f t="shared" si="5"/>
        <v>565.5</v>
      </c>
      <c r="AD46" s="15">
        <f>AVAILABILITY!Q44</f>
        <v>565.5</v>
      </c>
      <c r="AE46" s="15">
        <f t="shared" si="6"/>
        <v>565.5</v>
      </c>
      <c r="AF46" s="15">
        <f>AVAILABILITY!R44</f>
        <v>1131</v>
      </c>
      <c r="AG46" s="15">
        <f t="shared" si="7"/>
        <v>1131</v>
      </c>
      <c r="AH46" s="15">
        <f>AVAILABILITY!S44</f>
        <v>1131</v>
      </c>
      <c r="AI46" s="15">
        <f t="shared" si="8"/>
        <v>1131</v>
      </c>
      <c r="AJ46" s="15">
        <f>AVAILABILITY!T44</f>
        <v>1131</v>
      </c>
      <c r="AK46" s="15">
        <f t="shared" si="9"/>
        <v>1131</v>
      </c>
      <c r="AL46" s="15">
        <f>AVAILABILITY!U44</f>
        <v>1131</v>
      </c>
      <c r="AM46" s="15">
        <f t="shared" si="10"/>
        <v>1131</v>
      </c>
      <c r="AN46" s="15">
        <f>AVAILABILITY!V44</f>
        <v>1131</v>
      </c>
      <c r="AO46" s="15">
        <f t="shared" si="11"/>
        <v>1131</v>
      </c>
      <c r="AP46" s="15">
        <f>AVAILABILITY!W44</f>
        <v>1131</v>
      </c>
      <c r="AQ46" s="15">
        <f t="shared" si="12"/>
        <v>1131</v>
      </c>
      <c r="AR46" s="15">
        <f>AVAILABILITY!X44</f>
        <v>1131</v>
      </c>
      <c r="AS46" s="15">
        <f t="shared" si="13"/>
        <v>1131</v>
      </c>
      <c r="AT46" s="15">
        <f>AVAILABILITY!Y44</f>
        <v>1131</v>
      </c>
      <c r="AU46" s="15">
        <f t="shared" si="14"/>
        <v>1131</v>
      </c>
      <c r="AV46" s="15">
        <f>AVAILABILITY!Z44</f>
        <v>1131</v>
      </c>
      <c r="AW46" s="15">
        <f t="shared" si="15"/>
        <v>1131</v>
      </c>
      <c r="AX46" s="15">
        <f>AVAILABILITY!AA44</f>
        <v>1131</v>
      </c>
      <c r="AY46" s="15">
        <f t="shared" si="16"/>
        <v>1131</v>
      </c>
      <c r="AZ46" s="15">
        <f>AVAILABILITY!AB44</f>
        <v>1131</v>
      </c>
      <c r="BA46" s="15">
        <f t="shared" si="17"/>
        <v>1131</v>
      </c>
      <c r="BB46" s="15">
        <f>AVAILABILITY!AC44</f>
        <v>1131</v>
      </c>
      <c r="BC46" s="15">
        <f t="shared" si="18"/>
        <v>1131</v>
      </c>
      <c r="BD46" s="15">
        <f>AVAILABILITY!AD44</f>
        <v>1131</v>
      </c>
      <c r="BE46" s="15">
        <f t="shared" si="19"/>
        <v>1131</v>
      </c>
      <c r="BF46" s="15">
        <f>AVAILABILITY!AE44</f>
        <v>1131</v>
      </c>
      <c r="BG46" s="15">
        <f t="shared" si="20"/>
        <v>1131</v>
      </c>
      <c r="BH46" s="15">
        <f>AVAILABILITY!AF44</f>
        <v>0</v>
      </c>
      <c r="BI46" s="15">
        <f t="shared" si="21"/>
        <v>0</v>
      </c>
      <c r="BJ46" s="15">
        <f>AVAILABILITY!AG44</f>
        <v>0</v>
      </c>
      <c r="BK46" s="15">
        <f t="shared" si="22"/>
        <v>0</v>
      </c>
      <c r="BL46" s="15">
        <f>AVAILABILITY!AH44</f>
        <v>0</v>
      </c>
      <c r="BM46" s="15">
        <f t="shared" si="23"/>
        <v>0</v>
      </c>
    </row>
    <row r="47" spans="1:65" ht="23.25" x14ac:dyDescent="0.35">
      <c r="A47" s="14">
        <v>43</v>
      </c>
      <c r="B47" s="16">
        <v>0.4375</v>
      </c>
      <c r="C47" s="16">
        <v>0.44791666666666669</v>
      </c>
      <c r="D47" s="15">
        <f>AVAILABILITY!D45</f>
        <v>1131</v>
      </c>
      <c r="E47" s="15">
        <f t="shared" si="31"/>
        <v>1131</v>
      </c>
      <c r="F47" s="15">
        <f>AVAILABILITY!E45</f>
        <v>1131</v>
      </c>
      <c r="G47" s="15">
        <f t="shared" si="0"/>
        <v>1131</v>
      </c>
      <c r="H47" s="15">
        <f>AVAILABILITY!F45</f>
        <v>565.5</v>
      </c>
      <c r="I47" s="15">
        <f t="shared" si="1"/>
        <v>565.5</v>
      </c>
      <c r="J47" s="15">
        <f>AVAILABILITY!G45</f>
        <v>1131</v>
      </c>
      <c r="K47" s="15">
        <f t="shared" si="2"/>
        <v>1131</v>
      </c>
      <c r="L47" s="15">
        <f>AVAILABILITY!H45</f>
        <v>1131</v>
      </c>
      <c r="M47" s="15">
        <f t="shared" si="29"/>
        <v>1131</v>
      </c>
      <c r="N47" s="15">
        <f>AVAILABILITY!I45</f>
        <v>1131</v>
      </c>
      <c r="O47" s="15">
        <f t="shared" si="33"/>
        <v>1131</v>
      </c>
      <c r="P47" s="15">
        <f>AVAILABILITY!J45</f>
        <v>1131</v>
      </c>
      <c r="Q47" s="15">
        <f t="shared" si="32"/>
        <v>1131</v>
      </c>
      <c r="R47" s="15">
        <f>AVAILABILITY!K45</f>
        <v>1131</v>
      </c>
      <c r="S47" s="15">
        <f t="shared" si="28"/>
        <v>1131</v>
      </c>
      <c r="T47" s="15">
        <f>AVAILABILITY!L45</f>
        <v>1131</v>
      </c>
      <c r="U47" s="15">
        <f t="shared" si="35"/>
        <v>1131</v>
      </c>
      <c r="V47" s="15">
        <f>AVAILABILITY!M45</f>
        <v>1131</v>
      </c>
      <c r="W47" s="15">
        <f t="shared" si="34"/>
        <v>1131</v>
      </c>
      <c r="X47" s="15">
        <f>AVAILABILITY!N45</f>
        <v>565.5</v>
      </c>
      <c r="Y47" s="15">
        <f t="shared" si="3"/>
        <v>565.5</v>
      </c>
      <c r="Z47" s="15">
        <f>AVAILABILITY!O45</f>
        <v>565.5</v>
      </c>
      <c r="AA47" s="15">
        <f t="shared" si="4"/>
        <v>565.5</v>
      </c>
      <c r="AB47" s="15">
        <f>AVAILABILITY!P45</f>
        <v>565.5</v>
      </c>
      <c r="AC47" s="15">
        <f t="shared" si="5"/>
        <v>565.5</v>
      </c>
      <c r="AD47" s="15">
        <f>AVAILABILITY!Q45</f>
        <v>625.5</v>
      </c>
      <c r="AE47" s="15">
        <f t="shared" si="6"/>
        <v>625.5</v>
      </c>
      <c r="AF47" s="15">
        <f>AVAILABILITY!R45</f>
        <v>1131</v>
      </c>
      <c r="AG47" s="15">
        <f t="shared" si="7"/>
        <v>1131</v>
      </c>
      <c r="AH47" s="15">
        <f>AVAILABILITY!S45</f>
        <v>1131</v>
      </c>
      <c r="AI47" s="15">
        <f t="shared" si="8"/>
        <v>1131</v>
      </c>
      <c r="AJ47" s="15">
        <f>AVAILABILITY!T45</f>
        <v>1131</v>
      </c>
      <c r="AK47" s="15">
        <f t="shared" si="9"/>
        <v>1131</v>
      </c>
      <c r="AL47" s="15">
        <f>AVAILABILITY!U45</f>
        <v>1131</v>
      </c>
      <c r="AM47" s="15">
        <f t="shared" si="10"/>
        <v>1131</v>
      </c>
      <c r="AN47" s="15">
        <f>AVAILABILITY!V45</f>
        <v>1131</v>
      </c>
      <c r="AO47" s="15">
        <f t="shared" si="11"/>
        <v>1131</v>
      </c>
      <c r="AP47" s="15">
        <f>AVAILABILITY!W45</f>
        <v>1131</v>
      </c>
      <c r="AQ47" s="15">
        <f t="shared" si="12"/>
        <v>1131</v>
      </c>
      <c r="AR47" s="15">
        <f>AVAILABILITY!X45</f>
        <v>1131</v>
      </c>
      <c r="AS47" s="15">
        <f t="shared" si="13"/>
        <v>1131</v>
      </c>
      <c r="AT47" s="15">
        <f>AVAILABILITY!Y45</f>
        <v>1131</v>
      </c>
      <c r="AU47" s="15">
        <f t="shared" si="14"/>
        <v>1131</v>
      </c>
      <c r="AV47" s="15">
        <f>AVAILABILITY!Z45</f>
        <v>1131</v>
      </c>
      <c r="AW47" s="15">
        <f t="shared" si="15"/>
        <v>1131</v>
      </c>
      <c r="AX47" s="15">
        <f>AVAILABILITY!AA45</f>
        <v>1131</v>
      </c>
      <c r="AY47" s="15">
        <f t="shared" si="16"/>
        <v>1131</v>
      </c>
      <c r="AZ47" s="15">
        <f>AVAILABILITY!AB45</f>
        <v>1131</v>
      </c>
      <c r="BA47" s="15">
        <f t="shared" si="17"/>
        <v>1131</v>
      </c>
      <c r="BB47" s="15">
        <f>AVAILABILITY!AC45</f>
        <v>1131</v>
      </c>
      <c r="BC47" s="15">
        <f t="shared" si="18"/>
        <v>1131</v>
      </c>
      <c r="BD47" s="15">
        <f>AVAILABILITY!AD45</f>
        <v>1131</v>
      </c>
      <c r="BE47" s="15">
        <f t="shared" si="19"/>
        <v>1131</v>
      </c>
      <c r="BF47" s="15">
        <f>AVAILABILITY!AE45</f>
        <v>1131</v>
      </c>
      <c r="BG47" s="15">
        <f t="shared" si="20"/>
        <v>1131</v>
      </c>
      <c r="BH47" s="15">
        <f>AVAILABILITY!AF45</f>
        <v>0</v>
      </c>
      <c r="BI47" s="15">
        <f t="shared" si="21"/>
        <v>0</v>
      </c>
      <c r="BJ47" s="15">
        <f>AVAILABILITY!AG45</f>
        <v>0</v>
      </c>
      <c r="BK47" s="15">
        <f t="shared" si="22"/>
        <v>0</v>
      </c>
      <c r="BL47" s="15">
        <f>AVAILABILITY!AH45</f>
        <v>0</v>
      </c>
      <c r="BM47" s="15">
        <f t="shared" si="23"/>
        <v>0</v>
      </c>
    </row>
    <row r="48" spans="1:65" ht="23.25" x14ac:dyDescent="0.35">
      <c r="A48" s="14">
        <v>44</v>
      </c>
      <c r="B48" s="16">
        <v>0.44791666666666669</v>
      </c>
      <c r="C48" s="16">
        <v>0.45833333333333331</v>
      </c>
      <c r="D48" s="15">
        <f>AVAILABILITY!D46</f>
        <v>1131</v>
      </c>
      <c r="E48" s="15">
        <f t="shared" si="31"/>
        <v>1131</v>
      </c>
      <c r="F48" s="15">
        <f>AVAILABILITY!E46</f>
        <v>1131</v>
      </c>
      <c r="G48" s="15">
        <f t="shared" si="0"/>
        <v>1131</v>
      </c>
      <c r="H48" s="15">
        <f>AVAILABILITY!F46</f>
        <v>565.5</v>
      </c>
      <c r="I48" s="15">
        <f t="shared" si="1"/>
        <v>565.5</v>
      </c>
      <c r="J48" s="15">
        <f>AVAILABILITY!G46</f>
        <v>1131</v>
      </c>
      <c r="K48" s="15">
        <f t="shared" si="2"/>
        <v>1131</v>
      </c>
      <c r="L48" s="15">
        <f>AVAILABILITY!H46</f>
        <v>1131</v>
      </c>
      <c r="M48" s="15">
        <f t="shared" si="29"/>
        <v>1131</v>
      </c>
      <c r="N48" s="15">
        <f>AVAILABILITY!I46</f>
        <v>1131</v>
      </c>
      <c r="O48" s="15">
        <f t="shared" si="33"/>
        <v>1131</v>
      </c>
      <c r="P48" s="15">
        <f>AVAILABILITY!J46</f>
        <v>1131</v>
      </c>
      <c r="Q48" s="15">
        <f t="shared" si="32"/>
        <v>1131</v>
      </c>
      <c r="R48" s="15">
        <f>AVAILABILITY!K46</f>
        <v>1131</v>
      </c>
      <c r="S48" s="15">
        <f t="shared" si="28"/>
        <v>1131</v>
      </c>
      <c r="T48" s="15">
        <f>AVAILABILITY!L46</f>
        <v>1131</v>
      </c>
      <c r="U48" s="15">
        <f t="shared" si="35"/>
        <v>1131</v>
      </c>
      <c r="V48" s="15">
        <f>AVAILABILITY!M46</f>
        <v>1131</v>
      </c>
      <c r="W48" s="15">
        <f t="shared" si="34"/>
        <v>1131</v>
      </c>
      <c r="X48" s="15">
        <f>AVAILABILITY!N46</f>
        <v>565.5</v>
      </c>
      <c r="Y48" s="15">
        <f t="shared" si="3"/>
        <v>565.5</v>
      </c>
      <c r="Z48" s="15">
        <f>AVAILABILITY!O46</f>
        <v>565.5</v>
      </c>
      <c r="AA48" s="15">
        <f t="shared" si="4"/>
        <v>565.5</v>
      </c>
      <c r="AB48" s="15">
        <f>AVAILABILITY!P46</f>
        <v>565.5</v>
      </c>
      <c r="AC48" s="15">
        <f t="shared" si="5"/>
        <v>565.5</v>
      </c>
      <c r="AD48" s="15">
        <f>AVAILABILITY!Q46</f>
        <v>655.5</v>
      </c>
      <c r="AE48" s="15">
        <f t="shared" si="6"/>
        <v>655.5</v>
      </c>
      <c r="AF48" s="15">
        <f>AVAILABILITY!R46</f>
        <v>1131</v>
      </c>
      <c r="AG48" s="15">
        <f t="shared" si="7"/>
        <v>1131</v>
      </c>
      <c r="AH48" s="15">
        <f>AVAILABILITY!S46</f>
        <v>1131</v>
      </c>
      <c r="AI48" s="15">
        <f t="shared" si="8"/>
        <v>1131</v>
      </c>
      <c r="AJ48" s="15">
        <f>AVAILABILITY!T46</f>
        <v>1131</v>
      </c>
      <c r="AK48" s="15">
        <f t="shared" si="9"/>
        <v>1131</v>
      </c>
      <c r="AL48" s="15">
        <f>AVAILABILITY!U46</f>
        <v>1131</v>
      </c>
      <c r="AM48" s="15">
        <f t="shared" si="10"/>
        <v>1131</v>
      </c>
      <c r="AN48" s="15">
        <f>AVAILABILITY!V46</f>
        <v>1131</v>
      </c>
      <c r="AO48" s="15">
        <f t="shared" si="11"/>
        <v>1131</v>
      </c>
      <c r="AP48" s="15">
        <f>AVAILABILITY!W46</f>
        <v>1131</v>
      </c>
      <c r="AQ48" s="15">
        <f t="shared" si="12"/>
        <v>1131</v>
      </c>
      <c r="AR48" s="15">
        <f>AVAILABILITY!X46</f>
        <v>1131</v>
      </c>
      <c r="AS48" s="15">
        <f t="shared" si="13"/>
        <v>1131</v>
      </c>
      <c r="AT48" s="15">
        <f>AVAILABILITY!Y46</f>
        <v>1131</v>
      </c>
      <c r="AU48" s="15">
        <f t="shared" si="14"/>
        <v>1131</v>
      </c>
      <c r="AV48" s="15">
        <f>AVAILABILITY!Z46</f>
        <v>1131</v>
      </c>
      <c r="AW48" s="15">
        <f t="shared" si="15"/>
        <v>1131</v>
      </c>
      <c r="AX48" s="15">
        <f>AVAILABILITY!AA46</f>
        <v>1131</v>
      </c>
      <c r="AY48" s="15">
        <f t="shared" si="16"/>
        <v>1131</v>
      </c>
      <c r="AZ48" s="15">
        <f>AVAILABILITY!AB46</f>
        <v>1131</v>
      </c>
      <c r="BA48" s="15">
        <f t="shared" si="17"/>
        <v>1131</v>
      </c>
      <c r="BB48" s="15">
        <f>AVAILABILITY!AC46</f>
        <v>1131</v>
      </c>
      <c r="BC48" s="15">
        <f t="shared" si="18"/>
        <v>1131</v>
      </c>
      <c r="BD48" s="15">
        <f>AVAILABILITY!AD46</f>
        <v>1131</v>
      </c>
      <c r="BE48" s="15">
        <f t="shared" si="19"/>
        <v>1131</v>
      </c>
      <c r="BF48" s="15">
        <f>AVAILABILITY!AE46</f>
        <v>1131</v>
      </c>
      <c r="BG48" s="15">
        <f t="shared" si="20"/>
        <v>1131</v>
      </c>
      <c r="BH48" s="15">
        <f>AVAILABILITY!AF46</f>
        <v>0</v>
      </c>
      <c r="BI48" s="15">
        <f t="shared" si="21"/>
        <v>0</v>
      </c>
      <c r="BJ48" s="15">
        <f>AVAILABILITY!AG46</f>
        <v>0</v>
      </c>
      <c r="BK48" s="15">
        <f t="shared" si="22"/>
        <v>0</v>
      </c>
      <c r="BL48" s="15">
        <f>AVAILABILITY!AH46</f>
        <v>0</v>
      </c>
      <c r="BM48" s="15">
        <f t="shared" si="23"/>
        <v>0</v>
      </c>
    </row>
    <row r="49" spans="1:65" ht="23.25" x14ac:dyDescent="0.35">
      <c r="A49" s="14">
        <v>45</v>
      </c>
      <c r="B49" s="16">
        <v>0.45833333333333331</v>
      </c>
      <c r="C49" s="16">
        <v>0.46875</v>
      </c>
      <c r="D49" s="15">
        <f>AVAILABILITY!D47</f>
        <v>1131</v>
      </c>
      <c r="E49" s="15">
        <f t="shared" si="31"/>
        <v>1131</v>
      </c>
      <c r="F49" s="15">
        <f>AVAILABILITY!E47</f>
        <v>1131</v>
      </c>
      <c r="G49" s="15">
        <f t="shared" si="0"/>
        <v>1131</v>
      </c>
      <c r="H49" s="15">
        <f>AVAILABILITY!F47</f>
        <v>565.5</v>
      </c>
      <c r="I49" s="15">
        <f t="shared" si="1"/>
        <v>565.5</v>
      </c>
      <c r="J49" s="15">
        <f>AVAILABILITY!G47</f>
        <v>1131</v>
      </c>
      <c r="K49" s="15">
        <f t="shared" si="2"/>
        <v>1131</v>
      </c>
      <c r="L49" s="15">
        <f>AVAILABILITY!H47</f>
        <v>1131</v>
      </c>
      <c r="M49" s="15">
        <f t="shared" si="29"/>
        <v>1131</v>
      </c>
      <c r="N49" s="15">
        <f>AVAILABILITY!I47</f>
        <v>1131</v>
      </c>
      <c r="O49" s="15">
        <f t="shared" si="33"/>
        <v>1131</v>
      </c>
      <c r="P49" s="15">
        <f>AVAILABILITY!J47</f>
        <v>1131</v>
      </c>
      <c r="Q49" s="15">
        <f t="shared" si="32"/>
        <v>1131</v>
      </c>
      <c r="R49" s="15">
        <f>AVAILABILITY!K47</f>
        <v>1131</v>
      </c>
      <c r="S49" s="15">
        <f t="shared" si="28"/>
        <v>1131</v>
      </c>
      <c r="T49" s="15">
        <f>AVAILABILITY!L47</f>
        <v>1131</v>
      </c>
      <c r="U49" s="15">
        <f t="shared" si="35"/>
        <v>1131</v>
      </c>
      <c r="V49" s="15">
        <f>AVAILABILITY!M47</f>
        <v>1131</v>
      </c>
      <c r="W49" s="15">
        <f t="shared" si="34"/>
        <v>1131</v>
      </c>
      <c r="X49" s="15">
        <f>AVAILABILITY!N47</f>
        <v>565.5</v>
      </c>
      <c r="Y49" s="15">
        <f t="shared" si="3"/>
        <v>565.5</v>
      </c>
      <c r="Z49" s="15">
        <f>AVAILABILITY!O47</f>
        <v>565.5</v>
      </c>
      <c r="AA49" s="15">
        <f t="shared" si="4"/>
        <v>565.5</v>
      </c>
      <c r="AB49" s="15">
        <f>AVAILABILITY!P47</f>
        <v>565.5</v>
      </c>
      <c r="AC49" s="15">
        <f t="shared" si="5"/>
        <v>565.5</v>
      </c>
      <c r="AD49" s="15">
        <f>AVAILABILITY!Q47</f>
        <v>675.5</v>
      </c>
      <c r="AE49" s="15">
        <f t="shared" si="6"/>
        <v>675.5</v>
      </c>
      <c r="AF49" s="15">
        <f>AVAILABILITY!R47</f>
        <v>1131</v>
      </c>
      <c r="AG49" s="15">
        <f t="shared" si="7"/>
        <v>1131</v>
      </c>
      <c r="AH49" s="15">
        <f>AVAILABILITY!S47</f>
        <v>1131</v>
      </c>
      <c r="AI49" s="15">
        <f t="shared" si="8"/>
        <v>1131</v>
      </c>
      <c r="AJ49" s="15">
        <f>AVAILABILITY!T47</f>
        <v>1131</v>
      </c>
      <c r="AK49" s="15">
        <f t="shared" si="9"/>
        <v>1131</v>
      </c>
      <c r="AL49" s="15">
        <f>AVAILABILITY!U47</f>
        <v>1131</v>
      </c>
      <c r="AM49" s="15">
        <f t="shared" si="10"/>
        <v>1131</v>
      </c>
      <c r="AN49" s="15">
        <f>AVAILABILITY!V47</f>
        <v>1131</v>
      </c>
      <c r="AO49" s="15">
        <f t="shared" si="11"/>
        <v>1131</v>
      </c>
      <c r="AP49" s="15">
        <f>AVAILABILITY!W47</f>
        <v>1131</v>
      </c>
      <c r="AQ49" s="15">
        <f t="shared" si="12"/>
        <v>1131</v>
      </c>
      <c r="AR49" s="15">
        <f>AVAILABILITY!X47</f>
        <v>1131</v>
      </c>
      <c r="AS49" s="15">
        <f t="shared" si="13"/>
        <v>1131</v>
      </c>
      <c r="AT49" s="15">
        <f>AVAILABILITY!Y47</f>
        <v>1131</v>
      </c>
      <c r="AU49" s="15">
        <f t="shared" si="14"/>
        <v>1131</v>
      </c>
      <c r="AV49" s="15">
        <f>AVAILABILITY!Z47</f>
        <v>1131</v>
      </c>
      <c r="AW49" s="15">
        <f t="shared" si="15"/>
        <v>1131</v>
      </c>
      <c r="AX49" s="15">
        <f>AVAILABILITY!AA47</f>
        <v>1131</v>
      </c>
      <c r="AY49" s="15">
        <f t="shared" si="16"/>
        <v>1131</v>
      </c>
      <c r="AZ49" s="15">
        <f>AVAILABILITY!AB47</f>
        <v>1131</v>
      </c>
      <c r="BA49" s="15">
        <f t="shared" si="17"/>
        <v>1131</v>
      </c>
      <c r="BB49" s="15">
        <f>AVAILABILITY!AC47</f>
        <v>1131</v>
      </c>
      <c r="BC49" s="15">
        <f t="shared" si="18"/>
        <v>1131</v>
      </c>
      <c r="BD49" s="15">
        <f>AVAILABILITY!AD47</f>
        <v>1131</v>
      </c>
      <c r="BE49" s="15">
        <f t="shared" si="19"/>
        <v>1131</v>
      </c>
      <c r="BF49" s="15">
        <f>AVAILABILITY!AE47</f>
        <v>1131</v>
      </c>
      <c r="BG49" s="15">
        <f t="shared" si="20"/>
        <v>1131</v>
      </c>
      <c r="BH49" s="15">
        <f>AVAILABILITY!AF47</f>
        <v>0</v>
      </c>
      <c r="BI49" s="15">
        <f t="shared" si="21"/>
        <v>0</v>
      </c>
      <c r="BJ49" s="15">
        <f>AVAILABILITY!AG47</f>
        <v>0</v>
      </c>
      <c r="BK49" s="15">
        <f t="shared" si="22"/>
        <v>0</v>
      </c>
      <c r="BL49" s="15">
        <f>AVAILABILITY!AH47</f>
        <v>0</v>
      </c>
      <c r="BM49" s="15">
        <f t="shared" si="23"/>
        <v>0</v>
      </c>
    </row>
    <row r="50" spans="1:65" ht="23.25" x14ac:dyDescent="0.35">
      <c r="A50" s="14">
        <v>46</v>
      </c>
      <c r="B50" s="16">
        <v>0.46875</v>
      </c>
      <c r="C50" s="16">
        <v>0.47916666666666669</v>
      </c>
      <c r="D50" s="15">
        <f>AVAILABILITY!D48</f>
        <v>1131</v>
      </c>
      <c r="E50" s="15">
        <f t="shared" si="31"/>
        <v>1131</v>
      </c>
      <c r="F50" s="15">
        <f>AVAILABILITY!E48</f>
        <v>1100.5</v>
      </c>
      <c r="G50" s="15">
        <f t="shared" si="0"/>
        <v>1100.5</v>
      </c>
      <c r="H50" s="15">
        <f>AVAILABILITY!F48</f>
        <v>565.5</v>
      </c>
      <c r="I50" s="15">
        <f t="shared" si="1"/>
        <v>565.5</v>
      </c>
      <c r="J50" s="15">
        <f>AVAILABILITY!G48</f>
        <v>1131</v>
      </c>
      <c r="K50" s="15">
        <f t="shared" si="2"/>
        <v>1131</v>
      </c>
      <c r="L50" s="15">
        <f>AVAILABILITY!H48</f>
        <v>1131</v>
      </c>
      <c r="M50" s="15">
        <f t="shared" si="29"/>
        <v>1131</v>
      </c>
      <c r="N50" s="15">
        <f>AVAILABILITY!I48</f>
        <v>1131</v>
      </c>
      <c r="O50" s="15">
        <f t="shared" si="33"/>
        <v>1131</v>
      </c>
      <c r="P50" s="15">
        <f>AVAILABILITY!J48</f>
        <v>1131</v>
      </c>
      <c r="Q50" s="15">
        <f t="shared" si="32"/>
        <v>1131</v>
      </c>
      <c r="R50" s="15">
        <f>AVAILABILITY!K48</f>
        <v>1131</v>
      </c>
      <c r="S50" s="15">
        <f t="shared" si="28"/>
        <v>1131</v>
      </c>
      <c r="T50" s="15">
        <f>AVAILABILITY!L48</f>
        <v>1131</v>
      </c>
      <c r="U50" s="15">
        <f t="shared" si="35"/>
        <v>1131</v>
      </c>
      <c r="V50" s="15">
        <f>AVAILABILITY!M48</f>
        <v>1131</v>
      </c>
      <c r="W50" s="15">
        <f t="shared" si="34"/>
        <v>1131</v>
      </c>
      <c r="X50" s="15">
        <f>AVAILABILITY!N48</f>
        <v>565.5</v>
      </c>
      <c r="Y50" s="15">
        <f t="shared" si="3"/>
        <v>565.5</v>
      </c>
      <c r="Z50" s="15">
        <f>AVAILABILITY!O48</f>
        <v>565.5</v>
      </c>
      <c r="AA50" s="15">
        <f t="shared" si="4"/>
        <v>565.5</v>
      </c>
      <c r="AB50" s="15">
        <f>AVAILABILITY!P48</f>
        <v>565.5</v>
      </c>
      <c r="AC50" s="15">
        <f t="shared" si="5"/>
        <v>565.5</v>
      </c>
      <c r="AD50" s="15">
        <f>AVAILABILITY!Q48</f>
        <v>740.5</v>
      </c>
      <c r="AE50" s="15">
        <f t="shared" si="6"/>
        <v>740.5</v>
      </c>
      <c r="AF50" s="15">
        <f>AVAILABILITY!R48</f>
        <v>1131</v>
      </c>
      <c r="AG50" s="15">
        <f t="shared" si="7"/>
        <v>1131</v>
      </c>
      <c r="AH50" s="15">
        <f>AVAILABILITY!S48</f>
        <v>1131</v>
      </c>
      <c r="AI50" s="15">
        <f t="shared" si="8"/>
        <v>1131</v>
      </c>
      <c r="AJ50" s="15">
        <f>AVAILABILITY!T48</f>
        <v>1131</v>
      </c>
      <c r="AK50" s="15">
        <f t="shared" si="9"/>
        <v>1131</v>
      </c>
      <c r="AL50" s="15">
        <f>AVAILABILITY!U48</f>
        <v>1131</v>
      </c>
      <c r="AM50" s="15">
        <f t="shared" si="10"/>
        <v>1131</v>
      </c>
      <c r="AN50" s="15">
        <f>AVAILABILITY!V48</f>
        <v>1131</v>
      </c>
      <c r="AO50" s="15">
        <f t="shared" si="11"/>
        <v>1131</v>
      </c>
      <c r="AP50" s="15">
        <f>AVAILABILITY!W48</f>
        <v>1131</v>
      </c>
      <c r="AQ50" s="15">
        <f t="shared" si="12"/>
        <v>1131</v>
      </c>
      <c r="AR50" s="15">
        <f>AVAILABILITY!X48</f>
        <v>1131</v>
      </c>
      <c r="AS50" s="15">
        <f t="shared" si="13"/>
        <v>1131</v>
      </c>
      <c r="AT50" s="15">
        <f>AVAILABILITY!Y48</f>
        <v>1131</v>
      </c>
      <c r="AU50" s="15">
        <f t="shared" si="14"/>
        <v>1131</v>
      </c>
      <c r="AV50" s="15">
        <f>AVAILABILITY!Z48</f>
        <v>1131</v>
      </c>
      <c r="AW50" s="15">
        <f t="shared" si="15"/>
        <v>1131</v>
      </c>
      <c r="AX50" s="15">
        <f>AVAILABILITY!AA48</f>
        <v>1131</v>
      </c>
      <c r="AY50" s="15">
        <f t="shared" si="16"/>
        <v>1131</v>
      </c>
      <c r="AZ50" s="15">
        <f>AVAILABILITY!AB48</f>
        <v>1131</v>
      </c>
      <c r="BA50" s="15">
        <f t="shared" si="17"/>
        <v>1131</v>
      </c>
      <c r="BB50" s="15">
        <f>AVAILABILITY!AC48</f>
        <v>1131</v>
      </c>
      <c r="BC50" s="15">
        <f t="shared" si="18"/>
        <v>1131</v>
      </c>
      <c r="BD50" s="15">
        <f>AVAILABILITY!AD48</f>
        <v>1131</v>
      </c>
      <c r="BE50" s="15">
        <f t="shared" si="19"/>
        <v>1131</v>
      </c>
      <c r="BF50" s="15">
        <f>AVAILABILITY!AE48</f>
        <v>1131</v>
      </c>
      <c r="BG50" s="15">
        <f t="shared" si="20"/>
        <v>1131</v>
      </c>
      <c r="BH50" s="15">
        <f>AVAILABILITY!AF48</f>
        <v>0</v>
      </c>
      <c r="BI50" s="15">
        <f t="shared" si="21"/>
        <v>0</v>
      </c>
      <c r="BJ50" s="15">
        <f>AVAILABILITY!AG48</f>
        <v>0</v>
      </c>
      <c r="BK50" s="15">
        <f t="shared" si="22"/>
        <v>0</v>
      </c>
      <c r="BL50" s="15">
        <f>AVAILABILITY!AH48</f>
        <v>0</v>
      </c>
      <c r="BM50" s="15">
        <f t="shared" si="23"/>
        <v>0</v>
      </c>
    </row>
    <row r="51" spans="1:65" ht="23.25" x14ac:dyDescent="0.35">
      <c r="A51" s="14">
        <v>47</v>
      </c>
      <c r="B51" s="16">
        <v>0.47916666666666669</v>
      </c>
      <c r="C51" s="16">
        <v>0.48958333333333331</v>
      </c>
      <c r="D51" s="15">
        <f>AVAILABILITY!D49</f>
        <v>1131</v>
      </c>
      <c r="E51" s="15">
        <f t="shared" si="31"/>
        <v>1131</v>
      </c>
      <c r="F51" s="15">
        <f>AVAILABILITY!E49</f>
        <v>1090.5</v>
      </c>
      <c r="G51" s="15">
        <f t="shared" si="0"/>
        <v>1090.5</v>
      </c>
      <c r="H51" s="15">
        <f>AVAILABILITY!F49</f>
        <v>565.5</v>
      </c>
      <c r="I51" s="15">
        <f t="shared" si="1"/>
        <v>565.5</v>
      </c>
      <c r="J51" s="15">
        <f>AVAILABILITY!G49</f>
        <v>1131</v>
      </c>
      <c r="K51" s="15">
        <f t="shared" si="2"/>
        <v>1131</v>
      </c>
      <c r="L51" s="15">
        <f>AVAILABILITY!H49</f>
        <v>1131</v>
      </c>
      <c r="M51" s="15">
        <f t="shared" si="29"/>
        <v>1131</v>
      </c>
      <c r="N51" s="15">
        <f>AVAILABILITY!I49</f>
        <v>1131</v>
      </c>
      <c r="O51" s="15">
        <f t="shared" si="33"/>
        <v>1131</v>
      </c>
      <c r="P51" s="15">
        <f>AVAILABILITY!J49</f>
        <v>1131</v>
      </c>
      <c r="Q51" s="15">
        <f t="shared" si="32"/>
        <v>1131</v>
      </c>
      <c r="R51" s="15">
        <f>AVAILABILITY!K49</f>
        <v>1131</v>
      </c>
      <c r="S51" s="15">
        <f t="shared" si="28"/>
        <v>1131</v>
      </c>
      <c r="T51" s="15">
        <f>AVAILABILITY!L49</f>
        <v>1131</v>
      </c>
      <c r="U51" s="15">
        <f t="shared" si="35"/>
        <v>1131</v>
      </c>
      <c r="V51" s="15">
        <f>AVAILABILITY!M49</f>
        <v>1122.5</v>
      </c>
      <c r="W51" s="15">
        <f t="shared" si="34"/>
        <v>1122.5</v>
      </c>
      <c r="X51" s="15">
        <f>AVAILABILITY!N49</f>
        <v>565.5</v>
      </c>
      <c r="Y51" s="15">
        <f t="shared" si="3"/>
        <v>565.5</v>
      </c>
      <c r="Z51" s="15">
        <f>AVAILABILITY!O49</f>
        <v>565.5</v>
      </c>
      <c r="AA51" s="15">
        <f t="shared" si="4"/>
        <v>565.5</v>
      </c>
      <c r="AB51" s="15">
        <f>AVAILABILITY!P49</f>
        <v>565.5</v>
      </c>
      <c r="AC51" s="15">
        <f t="shared" si="5"/>
        <v>565.5</v>
      </c>
      <c r="AD51" s="15">
        <f>AVAILABILITY!Q49</f>
        <v>850.5</v>
      </c>
      <c r="AE51" s="15">
        <f t="shared" si="6"/>
        <v>850.5</v>
      </c>
      <c r="AF51" s="15">
        <f>AVAILABILITY!R49</f>
        <v>1131</v>
      </c>
      <c r="AG51" s="15">
        <f t="shared" si="7"/>
        <v>1131</v>
      </c>
      <c r="AH51" s="15">
        <f>AVAILABILITY!S49</f>
        <v>1131</v>
      </c>
      <c r="AI51" s="15">
        <f t="shared" si="8"/>
        <v>1131</v>
      </c>
      <c r="AJ51" s="15">
        <f>AVAILABILITY!T49</f>
        <v>1131</v>
      </c>
      <c r="AK51" s="15">
        <f t="shared" si="9"/>
        <v>1131</v>
      </c>
      <c r="AL51" s="15">
        <f>AVAILABILITY!U49</f>
        <v>1131</v>
      </c>
      <c r="AM51" s="15">
        <f t="shared" si="10"/>
        <v>1131</v>
      </c>
      <c r="AN51" s="15">
        <f>AVAILABILITY!V49</f>
        <v>1131</v>
      </c>
      <c r="AO51" s="15">
        <f t="shared" si="11"/>
        <v>1131</v>
      </c>
      <c r="AP51" s="15">
        <f>AVAILABILITY!W49</f>
        <v>1131</v>
      </c>
      <c r="AQ51" s="15">
        <f t="shared" si="12"/>
        <v>1131</v>
      </c>
      <c r="AR51" s="15">
        <f>AVAILABILITY!X49</f>
        <v>1131</v>
      </c>
      <c r="AS51" s="15">
        <f t="shared" si="13"/>
        <v>1131</v>
      </c>
      <c r="AT51" s="15">
        <f>AVAILABILITY!Y49</f>
        <v>1131</v>
      </c>
      <c r="AU51" s="15">
        <f t="shared" si="14"/>
        <v>1131</v>
      </c>
      <c r="AV51" s="15">
        <f>AVAILABILITY!Z49</f>
        <v>1131</v>
      </c>
      <c r="AW51" s="15">
        <f t="shared" si="15"/>
        <v>1131</v>
      </c>
      <c r="AX51" s="15">
        <f>AVAILABILITY!AA49</f>
        <v>1131</v>
      </c>
      <c r="AY51" s="15">
        <f t="shared" si="16"/>
        <v>1131</v>
      </c>
      <c r="AZ51" s="15">
        <f>AVAILABILITY!AB49</f>
        <v>1131</v>
      </c>
      <c r="BA51" s="15">
        <f t="shared" si="17"/>
        <v>1131</v>
      </c>
      <c r="BB51" s="15">
        <f>AVAILABILITY!AC49</f>
        <v>1131</v>
      </c>
      <c r="BC51" s="15">
        <f t="shared" si="18"/>
        <v>1131</v>
      </c>
      <c r="BD51" s="15">
        <f>AVAILABILITY!AD49</f>
        <v>1131</v>
      </c>
      <c r="BE51" s="15">
        <f t="shared" si="19"/>
        <v>1131</v>
      </c>
      <c r="BF51" s="15">
        <f>AVAILABILITY!AE49</f>
        <v>1131</v>
      </c>
      <c r="BG51" s="15">
        <f t="shared" si="20"/>
        <v>1131</v>
      </c>
      <c r="BH51" s="15">
        <f>AVAILABILITY!AF49</f>
        <v>0</v>
      </c>
      <c r="BI51" s="15">
        <f t="shared" si="21"/>
        <v>0</v>
      </c>
      <c r="BJ51" s="15">
        <f>AVAILABILITY!AG49</f>
        <v>0</v>
      </c>
      <c r="BK51" s="15">
        <f t="shared" si="22"/>
        <v>0</v>
      </c>
      <c r="BL51" s="15">
        <f>AVAILABILITY!AH49</f>
        <v>0</v>
      </c>
      <c r="BM51" s="15">
        <f t="shared" si="23"/>
        <v>0</v>
      </c>
    </row>
    <row r="52" spans="1:65" ht="23.25" x14ac:dyDescent="0.35">
      <c r="A52" s="14">
        <v>48</v>
      </c>
      <c r="B52" s="16">
        <v>0.48958333333333331</v>
      </c>
      <c r="C52" s="16">
        <v>0.5</v>
      </c>
      <c r="D52" s="15">
        <f>AVAILABILITY!D50</f>
        <v>1131</v>
      </c>
      <c r="E52" s="15">
        <f t="shared" si="31"/>
        <v>1131</v>
      </c>
      <c r="F52" s="15">
        <f>AVAILABILITY!E50</f>
        <v>1090.5</v>
      </c>
      <c r="G52" s="15">
        <f t="shared" si="0"/>
        <v>1090.5</v>
      </c>
      <c r="H52" s="15">
        <f>AVAILABILITY!F50</f>
        <v>565.5</v>
      </c>
      <c r="I52" s="15">
        <f t="shared" si="1"/>
        <v>565.5</v>
      </c>
      <c r="J52" s="15">
        <f>AVAILABILITY!G50</f>
        <v>1131</v>
      </c>
      <c r="K52" s="15">
        <f t="shared" si="2"/>
        <v>1131</v>
      </c>
      <c r="L52" s="15">
        <f>AVAILABILITY!H50</f>
        <v>1131</v>
      </c>
      <c r="M52" s="15">
        <f t="shared" si="29"/>
        <v>1131</v>
      </c>
      <c r="N52" s="15">
        <f>AVAILABILITY!I50</f>
        <v>1131</v>
      </c>
      <c r="O52" s="15">
        <f t="shared" si="33"/>
        <v>1131</v>
      </c>
      <c r="P52" s="15">
        <f>AVAILABILITY!J50</f>
        <v>1131</v>
      </c>
      <c r="Q52" s="15">
        <f t="shared" si="32"/>
        <v>1131</v>
      </c>
      <c r="R52" s="15">
        <f>AVAILABILITY!K50</f>
        <v>1131</v>
      </c>
      <c r="S52" s="15">
        <f t="shared" si="28"/>
        <v>1131</v>
      </c>
      <c r="T52" s="15">
        <f>AVAILABILITY!L50</f>
        <v>1131</v>
      </c>
      <c r="U52" s="15">
        <f t="shared" si="35"/>
        <v>1131</v>
      </c>
      <c r="V52" s="15">
        <f>AVAILABILITY!M50</f>
        <v>1093.5</v>
      </c>
      <c r="W52" s="15">
        <f t="shared" si="34"/>
        <v>1093.5</v>
      </c>
      <c r="X52" s="15">
        <f>AVAILABILITY!N50</f>
        <v>565.5</v>
      </c>
      <c r="Y52" s="15">
        <f t="shared" si="3"/>
        <v>565.5</v>
      </c>
      <c r="Z52" s="15">
        <f>AVAILABILITY!O50</f>
        <v>565.5</v>
      </c>
      <c r="AA52" s="15">
        <f t="shared" si="4"/>
        <v>565.5</v>
      </c>
      <c r="AB52" s="15">
        <f>AVAILABILITY!P50</f>
        <v>565.5</v>
      </c>
      <c r="AC52" s="15">
        <f t="shared" si="5"/>
        <v>565.5</v>
      </c>
      <c r="AD52" s="15">
        <f>AVAILABILITY!Q50</f>
        <v>935.5</v>
      </c>
      <c r="AE52" s="15">
        <f t="shared" si="6"/>
        <v>935.5</v>
      </c>
      <c r="AF52" s="15">
        <f>AVAILABILITY!R50</f>
        <v>1131</v>
      </c>
      <c r="AG52" s="15">
        <f t="shared" si="7"/>
        <v>1131</v>
      </c>
      <c r="AH52" s="15">
        <f>AVAILABILITY!S50</f>
        <v>1131</v>
      </c>
      <c r="AI52" s="15">
        <f t="shared" si="8"/>
        <v>1131</v>
      </c>
      <c r="AJ52" s="15">
        <f>AVAILABILITY!T50</f>
        <v>1131</v>
      </c>
      <c r="AK52" s="15">
        <f t="shared" si="9"/>
        <v>1131</v>
      </c>
      <c r="AL52" s="15">
        <f>AVAILABILITY!U50</f>
        <v>1131</v>
      </c>
      <c r="AM52" s="15">
        <f t="shared" si="10"/>
        <v>1131</v>
      </c>
      <c r="AN52" s="15">
        <f>AVAILABILITY!V50</f>
        <v>1131</v>
      </c>
      <c r="AO52" s="15">
        <f t="shared" si="11"/>
        <v>1131</v>
      </c>
      <c r="AP52" s="15">
        <f>AVAILABILITY!W50</f>
        <v>1131</v>
      </c>
      <c r="AQ52" s="15">
        <f t="shared" si="12"/>
        <v>1131</v>
      </c>
      <c r="AR52" s="15">
        <f>AVAILABILITY!X50</f>
        <v>1131</v>
      </c>
      <c r="AS52" s="15">
        <f t="shared" si="13"/>
        <v>1131</v>
      </c>
      <c r="AT52" s="15">
        <f>AVAILABILITY!Y50</f>
        <v>1131</v>
      </c>
      <c r="AU52" s="15">
        <f t="shared" si="14"/>
        <v>1131</v>
      </c>
      <c r="AV52" s="15">
        <f>AVAILABILITY!Z50</f>
        <v>1131</v>
      </c>
      <c r="AW52" s="15">
        <f t="shared" si="15"/>
        <v>1131</v>
      </c>
      <c r="AX52" s="15">
        <f>AVAILABILITY!AA50</f>
        <v>1131</v>
      </c>
      <c r="AY52" s="15">
        <f t="shared" si="16"/>
        <v>1131</v>
      </c>
      <c r="AZ52" s="15">
        <f>AVAILABILITY!AB50</f>
        <v>1131</v>
      </c>
      <c r="BA52" s="15">
        <f t="shared" si="17"/>
        <v>1131</v>
      </c>
      <c r="BB52" s="15">
        <f>AVAILABILITY!AC50</f>
        <v>1131</v>
      </c>
      <c r="BC52" s="15">
        <f t="shared" si="18"/>
        <v>1131</v>
      </c>
      <c r="BD52" s="15">
        <f>AVAILABILITY!AD50</f>
        <v>1131</v>
      </c>
      <c r="BE52" s="15">
        <f t="shared" si="19"/>
        <v>1131</v>
      </c>
      <c r="BF52" s="15">
        <f>AVAILABILITY!AE50</f>
        <v>1131</v>
      </c>
      <c r="BG52" s="15">
        <f t="shared" si="20"/>
        <v>1131</v>
      </c>
      <c r="BH52" s="15">
        <f>AVAILABILITY!AF50</f>
        <v>0</v>
      </c>
      <c r="BI52" s="15">
        <f t="shared" si="21"/>
        <v>0</v>
      </c>
      <c r="BJ52" s="15">
        <f>AVAILABILITY!AG50</f>
        <v>0</v>
      </c>
      <c r="BK52" s="15">
        <f t="shared" si="22"/>
        <v>0</v>
      </c>
      <c r="BL52" s="15">
        <f>AVAILABILITY!AH50</f>
        <v>0</v>
      </c>
      <c r="BM52" s="15">
        <f t="shared" si="23"/>
        <v>0</v>
      </c>
    </row>
    <row r="53" spans="1:65" ht="23.25" x14ac:dyDescent="0.35">
      <c r="A53" s="14">
        <v>49</v>
      </c>
      <c r="B53" s="16">
        <v>0.5</v>
      </c>
      <c r="C53" s="16">
        <v>0.51041666666666663</v>
      </c>
      <c r="D53" s="15">
        <f>AVAILABILITY!D51</f>
        <v>1131</v>
      </c>
      <c r="E53" s="15">
        <f t="shared" si="31"/>
        <v>1131</v>
      </c>
      <c r="F53" s="15">
        <f>AVAILABILITY!E51</f>
        <v>1090.5</v>
      </c>
      <c r="G53" s="15">
        <f t="shared" si="0"/>
        <v>1090.5</v>
      </c>
      <c r="H53" s="15">
        <f>AVAILABILITY!F51</f>
        <v>565.5</v>
      </c>
      <c r="I53" s="15">
        <f t="shared" si="1"/>
        <v>565.5</v>
      </c>
      <c r="J53" s="15">
        <f>AVAILABILITY!G51</f>
        <v>1131</v>
      </c>
      <c r="K53" s="15">
        <f t="shared" si="2"/>
        <v>1131</v>
      </c>
      <c r="L53" s="15">
        <f>AVAILABILITY!H51</f>
        <v>1131</v>
      </c>
      <c r="M53" s="15">
        <f t="shared" si="29"/>
        <v>1131</v>
      </c>
      <c r="N53" s="15">
        <f>AVAILABILITY!I51</f>
        <v>1131</v>
      </c>
      <c r="O53" s="15">
        <f t="shared" si="33"/>
        <v>1131</v>
      </c>
      <c r="P53" s="15">
        <f>AVAILABILITY!J51</f>
        <v>1131</v>
      </c>
      <c r="Q53" s="15">
        <f t="shared" si="32"/>
        <v>1131</v>
      </c>
      <c r="R53" s="15">
        <f>AVAILABILITY!K51</f>
        <v>1131</v>
      </c>
      <c r="S53" s="15">
        <f t="shared" si="28"/>
        <v>1131</v>
      </c>
      <c r="T53" s="15">
        <f>AVAILABILITY!L51</f>
        <v>1131</v>
      </c>
      <c r="U53" s="15">
        <f t="shared" si="35"/>
        <v>1131</v>
      </c>
      <c r="V53" s="15">
        <f>AVAILABILITY!M51</f>
        <v>1035.5</v>
      </c>
      <c r="W53" s="15">
        <f t="shared" si="34"/>
        <v>1035.5</v>
      </c>
      <c r="X53" s="15">
        <f>AVAILABILITY!N51</f>
        <v>565.5</v>
      </c>
      <c r="Y53" s="15">
        <f t="shared" si="3"/>
        <v>565.5</v>
      </c>
      <c r="Z53" s="15">
        <f>AVAILABILITY!O51</f>
        <v>565.5</v>
      </c>
      <c r="AA53" s="15">
        <f t="shared" si="4"/>
        <v>565.5</v>
      </c>
      <c r="AB53" s="15">
        <f>AVAILABILITY!P51</f>
        <v>565.5</v>
      </c>
      <c r="AC53" s="15">
        <f t="shared" si="5"/>
        <v>565.5</v>
      </c>
      <c r="AD53" s="15">
        <f>AVAILABILITY!Q51</f>
        <v>990.5</v>
      </c>
      <c r="AE53" s="15">
        <f t="shared" si="6"/>
        <v>990.5</v>
      </c>
      <c r="AF53" s="15">
        <f>AVAILABILITY!R51</f>
        <v>1131</v>
      </c>
      <c r="AG53" s="15">
        <f t="shared" si="7"/>
        <v>1131</v>
      </c>
      <c r="AH53" s="15">
        <f>AVAILABILITY!S51</f>
        <v>1131</v>
      </c>
      <c r="AI53" s="15">
        <f t="shared" si="8"/>
        <v>1131</v>
      </c>
      <c r="AJ53" s="15">
        <f>AVAILABILITY!T51</f>
        <v>1131</v>
      </c>
      <c r="AK53" s="15">
        <f t="shared" si="9"/>
        <v>1131</v>
      </c>
      <c r="AL53" s="15">
        <f>AVAILABILITY!U51</f>
        <v>1131</v>
      </c>
      <c r="AM53" s="15">
        <f t="shared" si="10"/>
        <v>1131</v>
      </c>
      <c r="AN53" s="15">
        <f>AVAILABILITY!V51</f>
        <v>1131</v>
      </c>
      <c r="AO53" s="15">
        <f t="shared" si="11"/>
        <v>1131</v>
      </c>
      <c r="AP53" s="15">
        <f>AVAILABILITY!W51</f>
        <v>1131</v>
      </c>
      <c r="AQ53" s="15">
        <f t="shared" si="12"/>
        <v>1131</v>
      </c>
      <c r="AR53" s="15">
        <f>AVAILABILITY!X51</f>
        <v>1131</v>
      </c>
      <c r="AS53" s="15">
        <f t="shared" si="13"/>
        <v>1131</v>
      </c>
      <c r="AT53" s="15">
        <f>AVAILABILITY!Y51</f>
        <v>1131</v>
      </c>
      <c r="AU53" s="15">
        <f t="shared" si="14"/>
        <v>1131</v>
      </c>
      <c r="AV53" s="15">
        <f>AVAILABILITY!Z51</f>
        <v>1131</v>
      </c>
      <c r="AW53" s="15">
        <f t="shared" si="15"/>
        <v>1131</v>
      </c>
      <c r="AX53" s="15">
        <f>AVAILABILITY!AA51</f>
        <v>1131</v>
      </c>
      <c r="AY53" s="15">
        <f t="shared" si="16"/>
        <v>1131</v>
      </c>
      <c r="AZ53" s="15">
        <f>AVAILABILITY!AB51</f>
        <v>1131</v>
      </c>
      <c r="BA53" s="15">
        <f t="shared" si="17"/>
        <v>1131</v>
      </c>
      <c r="BB53" s="15">
        <f>AVAILABILITY!AC51</f>
        <v>1131</v>
      </c>
      <c r="BC53" s="15">
        <f t="shared" si="18"/>
        <v>1131</v>
      </c>
      <c r="BD53" s="15">
        <f>AVAILABILITY!AD51</f>
        <v>1131</v>
      </c>
      <c r="BE53" s="15">
        <f t="shared" si="19"/>
        <v>1131</v>
      </c>
      <c r="BF53" s="15">
        <f>AVAILABILITY!AE51</f>
        <v>1131</v>
      </c>
      <c r="BG53" s="15">
        <f t="shared" si="20"/>
        <v>1131</v>
      </c>
      <c r="BH53" s="15">
        <f>AVAILABILITY!AF51</f>
        <v>0</v>
      </c>
      <c r="BI53" s="15">
        <f t="shared" si="21"/>
        <v>0</v>
      </c>
      <c r="BJ53" s="15">
        <f>AVAILABILITY!AG51</f>
        <v>0</v>
      </c>
      <c r="BK53" s="15">
        <f t="shared" si="22"/>
        <v>0</v>
      </c>
      <c r="BL53" s="15">
        <f>AVAILABILITY!AH51</f>
        <v>0</v>
      </c>
      <c r="BM53" s="15">
        <f t="shared" si="23"/>
        <v>0</v>
      </c>
    </row>
    <row r="54" spans="1:65" ht="23.25" x14ac:dyDescent="0.35">
      <c r="A54" s="14">
        <v>50</v>
      </c>
      <c r="B54" s="16">
        <v>0.51041666666666663</v>
      </c>
      <c r="C54" s="16">
        <v>0.52083333333333337</v>
      </c>
      <c r="D54" s="15">
        <f>AVAILABILITY!D52</f>
        <v>1131</v>
      </c>
      <c r="E54" s="15">
        <f t="shared" si="31"/>
        <v>1131</v>
      </c>
      <c r="F54" s="15">
        <f>AVAILABILITY!E52</f>
        <v>850.5</v>
      </c>
      <c r="G54" s="15">
        <f t="shared" si="0"/>
        <v>850.5</v>
      </c>
      <c r="H54" s="15">
        <f>AVAILABILITY!F52</f>
        <v>565.5</v>
      </c>
      <c r="I54" s="15">
        <f t="shared" si="1"/>
        <v>565.5</v>
      </c>
      <c r="J54" s="15">
        <f>AVAILABILITY!G52</f>
        <v>1131</v>
      </c>
      <c r="K54" s="15">
        <f t="shared" si="2"/>
        <v>1131</v>
      </c>
      <c r="L54" s="15">
        <f>AVAILABILITY!H52</f>
        <v>1131</v>
      </c>
      <c r="M54" s="15">
        <f t="shared" si="29"/>
        <v>1131</v>
      </c>
      <c r="N54" s="15">
        <f>AVAILABILITY!I52</f>
        <v>1131</v>
      </c>
      <c r="O54" s="15">
        <f t="shared" si="33"/>
        <v>1131</v>
      </c>
      <c r="P54" s="15">
        <f>AVAILABILITY!J52</f>
        <v>1131</v>
      </c>
      <c r="Q54" s="15">
        <f t="shared" si="32"/>
        <v>1131</v>
      </c>
      <c r="R54" s="15">
        <f>AVAILABILITY!K52</f>
        <v>1131</v>
      </c>
      <c r="S54" s="15">
        <f t="shared" si="28"/>
        <v>1131</v>
      </c>
      <c r="T54" s="15">
        <f>AVAILABILITY!L52</f>
        <v>1131</v>
      </c>
      <c r="U54" s="15">
        <f t="shared" si="35"/>
        <v>1131</v>
      </c>
      <c r="V54" s="15">
        <f>AVAILABILITY!M52</f>
        <v>974.5</v>
      </c>
      <c r="W54" s="15">
        <f t="shared" si="34"/>
        <v>974.5</v>
      </c>
      <c r="X54" s="15">
        <f>AVAILABILITY!N52</f>
        <v>565.5</v>
      </c>
      <c r="Y54" s="15">
        <f t="shared" si="3"/>
        <v>565.5</v>
      </c>
      <c r="Z54" s="15">
        <f>AVAILABILITY!O52</f>
        <v>565.5</v>
      </c>
      <c r="AA54" s="15">
        <f t="shared" si="4"/>
        <v>565.5</v>
      </c>
      <c r="AB54" s="15">
        <f>AVAILABILITY!P52</f>
        <v>565.5</v>
      </c>
      <c r="AC54" s="15">
        <f t="shared" si="5"/>
        <v>565.5</v>
      </c>
      <c r="AD54" s="15">
        <f>AVAILABILITY!Q52</f>
        <v>1025.5</v>
      </c>
      <c r="AE54" s="15">
        <f t="shared" si="6"/>
        <v>1025.5</v>
      </c>
      <c r="AF54" s="15">
        <f>AVAILABILITY!R52</f>
        <v>1131</v>
      </c>
      <c r="AG54" s="15">
        <f t="shared" si="7"/>
        <v>1131</v>
      </c>
      <c r="AH54" s="15">
        <f>AVAILABILITY!S52</f>
        <v>1131</v>
      </c>
      <c r="AI54" s="15">
        <f t="shared" si="8"/>
        <v>1131</v>
      </c>
      <c r="AJ54" s="15">
        <f>AVAILABILITY!T52</f>
        <v>1131</v>
      </c>
      <c r="AK54" s="15">
        <f t="shared" si="9"/>
        <v>1131</v>
      </c>
      <c r="AL54" s="15">
        <f>AVAILABILITY!U52</f>
        <v>1131</v>
      </c>
      <c r="AM54" s="15">
        <f t="shared" si="10"/>
        <v>1131</v>
      </c>
      <c r="AN54" s="15">
        <f>AVAILABILITY!V52</f>
        <v>1131</v>
      </c>
      <c r="AO54" s="15">
        <f t="shared" si="11"/>
        <v>1131</v>
      </c>
      <c r="AP54" s="15">
        <f>AVAILABILITY!W52</f>
        <v>1131</v>
      </c>
      <c r="AQ54" s="15">
        <f t="shared" si="12"/>
        <v>1131</v>
      </c>
      <c r="AR54" s="15">
        <f>AVAILABILITY!X52</f>
        <v>1131</v>
      </c>
      <c r="AS54" s="15">
        <f t="shared" si="13"/>
        <v>1131</v>
      </c>
      <c r="AT54" s="15">
        <f>AVAILABILITY!Y52</f>
        <v>1131</v>
      </c>
      <c r="AU54" s="15">
        <f t="shared" si="14"/>
        <v>1131</v>
      </c>
      <c r="AV54" s="15">
        <f>AVAILABILITY!Z52</f>
        <v>1131</v>
      </c>
      <c r="AW54" s="15">
        <f t="shared" si="15"/>
        <v>1131</v>
      </c>
      <c r="AX54" s="15">
        <f>AVAILABILITY!AA52</f>
        <v>1131</v>
      </c>
      <c r="AY54" s="15">
        <f t="shared" si="16"/>
        <v>1131</v>
      </c>
      <c r="AZ54" s="15">
        <f>AVAILABILITY!AB52</f>
        <v>1131</v>
      </c>
      <c r="BA54" s="15">
        <f t="shared" si="17"/>
        <v>1131</v>
      </c>
      <c r="BB54" s="15">
        <f>AVAILABILITY!AC52</f>
        <v>1131</v>
      </c>
      <c r="BC54" s="15">
        <f t="shared" si="18"/>
        <v>1131</v>
      </c>
      <c r="BD54" s="15">
        <f>AVAILABILITY!AD52</f>
        <v>1131</v>
      </c>
      <c r="BE54" s="15">
        <f t="shared" si="19"/>
        <v>1131</v>
      </c>
      <c r="BF54" s="15">
        <f>AVAILABILITY!AE52</f>
        <v>1131</v>
      </c>
      <c r="BG54" s="15">
        <f t="shared" si="20"/>
        <v>1131</v>
      </c>
      <c r="BH54" s="15">
        <f>AVAILABILITY!AF52</f>
        <v>0</v>
      </c>
      <c r="BI54" s="15">
        <f t="shared" si="21"/>
        <v>0</v>
      </c>
      <c r="BJ54" s="15">
        <f>AVAILABILITY!AG52</f>
        <v>0</v>
      </c>
      <c r="BK54" s="15">
        <f t="shared" si="22"/>
        <v>0</v>
      </c>
      <c r="BL54" s="15">
        <f>AVAILABILITY!AH52</f>
        <v>0</v>
      </c>
      <c r="BM54" s="15">
        <f t="shared" si="23"/>
        <v>0</v>
      </c>
    </row>
    <row r="55" spans="1:65" ht="23.25" x14ac:dyDescent="0.35">
      <c r="A55" s="14">
        <v>51</v>
      </c>
      <c r="B55" s="16">
        <v>0.52083333333333337</v>
      </c>
      <c r="C55" s="16">
        <v>0.53125</v>
      </c>
      <c r="D55" s="15">
        <f>AVAILABILITY!D53</f>
        <v>1131</v>
      </c>
      <c r="E55" s="15">
        <f t="shared" si="31"/>
        <v>1131</v>
      </c>
      <c r="F55" s="15">
        <f>AVAILABILITY!E53</f>
        <v>565.5</v>
      </c>
      <c r="G55" s="15">
        <f t="shared" si="0"/>
        <v>565.5</v>
      </c>
      <c r="H55" s="15">
        <f>AVAILABILITY!F53</f>
        <v>565.5</v>
      </c>
      <c r="I55" s="15">
        <f t="shared" si="1"/>
        <v>565.5</v>
      </c>
      <c r="J55" s="15">
        <f>AVAILABILITY!G53</f>
        <v>1131</v>
      </c>
      <c r="K55" s="15">
        <f t="shared" si="2"/>
        <v>1131</v>
      </c>
      <c r="L55" s="15">
        <f>AVAILABILITY!H53</f>
        <v>1131</v>
      </c>
      <c r="M55" s="15">
        <f t="shared" si="29"/>
        <v>1131</v>
      </c>
      <c r="N55" s="15">
        <f>AVAILABILITY!I53</f>
        <v>1131</v>
      </c>
      <c r="O55" s="15">
        <f t="shared" si="33"/>
        <v>1131</v>
      </c>
      <c r="P55" s="15">
        <f>AVAILABILITY!J53</f>
        <v>1131</v>
      </c>
      <c r="Q55" s="15">
        <f t="shared" si="32"/>
        <v>1131</v>
      </c>
      <c r="R55" s="15">
        <f>AVAILABILITY!K53</f>
        <v>1131</v>
      </c>
      <c r="S55" s="15">
        <f t="shared" si="28"/>
        <v>1131</v>
      </c>
      <c r="T55" s="15">
        <f>AVAILABILITY!L53</f>
        <v>1131</v>
      </c>
      <c r="U55" s="15">
        <f t="shared" si="35"/>
        <v>1131</v>
      </c>
      <c r="V55" s="15">
        <f>AVAILABILITY!M53</f>
        <v>857.5</v>
      </c>
      <c r="W55" s="15">
        <f t="shared" si="34"/>
        <v>857.5</v>
      </c>
      <c r="X55" s="15">
        <f>AVAILABILITY!N53</f>
        <v>565.5</v>
      </c>
      <c r="Y55" s="15">
        <f t="shared" si="3"/>
        <v>565.5</v>
      </c>
      <c r="Z55" s="15">
        <f>AVAILABILITY!O53</f>
        <v>565.5</v>
      </c>
      <c r="AA55" s="15">
        <f t="shared" si="4"/>
        <v>565.5</v>
      </c>
      <c r="AB55" s="15">
        <f>AVAILABILITY!P53</f>
        <v>565.5</v>
      </c>
      <c r="AC55" s="15">
        <f t="shared" si="5"/>
        <v>565.5</v>
      </c>
      <c r="AD55" s="15">
        <f>AVAILABILITY!Q53</f>
        <v>1035.5</v>
      </c>
      <c r="AE55" s="15">
        <f t="shared" si="6"/>
        <v>1035.5</v>
      </c>
      <c r="AF55" s="15">
        <f>AVAILABILITY!R53</f>
        <v>1131</v>
      </c>
      <c r="AG55" s="15">
        <f t="shared" si="7"/>
        <v>1131</v>
      </c>
      <c r="AH55" s="15">
        <f>AVAILABILITY!S53</f>
        <v>1131</v>
      </c>
      <c r="AI55" s="15">
        <f t="shared" si="8"/>
        <v>1131</v>
      </c>
      <c r="AJ55" s="15">
        <f>AVAILABILITY!T53</f>
        <v>1131</v>
      </c>
      <c r="AK55" s="15">
        <f t="shared" si="9"/>
        <v>1131</v>
      </c>
      <c r="AL55" s="15">
        <f>AVAILABILITY!U53</f>
        <v>1131</v>
      </c>
      <c r="AM55" s="15">
        <f t="shared" si="10"/>
        <v>1131</v>
      </c>
      <c r="AN55" s="15">
        <f>AVAILABILITY!V53</f>
        <v>1131</v>
      </c>
      <c r="AO55" s="15">
        <f t="shared" si="11"/>
        <v>1131</v>
      </c>
      <c r="AP55" s="15">
        <f>AVAILABILITY!W53</f>
        <v>1131</v>
      </c>
      <c r="AQ55" s="15">
        <f t="shared" si="12"/>
        <v>1131</v>
      </c>
      <c r="AR55" s="15">
        <f>AVAILABILITY!X53</f>
        <v>1131</v>
      </c>
      <c r="AS55" s="15">
        <f t="shared" si="13"/>
        <v>1131</v>
      </c>
      <c r="AT55" s="15">
        <f>AVAILABILITY!Y53</f>
        <v>1131</v>
      </c>
      <c r="AU55" s="15">
        <f t="shared" si="14"/>
        <v>1131</v>
      </c>
      <c r="AV55" s="15">
        <f>AVAILABILITY!Z53</f>
        <v>1131</v>
      </c>
      <c r="AW55" s="15">
        <f t="shared" si="15"/>
        <v>1131</v>
      </c>
      <c r="AX55" s="15">
        <f>AVAILABILITY!AA53</f>
        <v>1131</v>
      </c>
      <c r="AY55" s="15">
        <f t="shared" si="16"/>
        <v>1131</v>
      </c>
      <c r="AZ55" s="15">
        <f>AVAILABILITY!AB53</f>
        <v>1131</v>
      </c>
      <c r="BA55" s="15">
        <f t="shared" si="17"/>
        <v>1131</v>
      </c>
      <c r="BB55" s="15">
        <f>AVAILABILITY!AC53</f>
        <v>1131</v>
      </c>
      <c r="BC55" s="15">
        <f t="shared" si="18"/>
        <v>1131</v>
      </c>
      <c r="BD55" s="15">
        <f>AVAILABILITY!AD53</f>
        <v>1131</v>
      </c>
      <c r="BE55" s="15">
        <f t="shared" si="19"/>
        <v>1131</v>
      </c>
      <c r="BF55" s="15">
        <f>AVAILABILITY!AE53</f>
        <v>1131</v>
      </c>
      <c r="BG55" s="15">
        <f t="shared" si="20"/>
        <v>1131</v>
      </c>
      <c r="BH55" s="15">
        <f>AVAILABILITY!AF53</f>
        <v>0</v>
      </c>
      <c r="BI55" s="15">
        <f t="shared" si="21"/>
        <v>0</v>
      </c>
      <c r="BJ55" s="15">
        <f>AVAILABILITY!AG53</f>
        <v>0</v>
      </c>
      <c r="BK55" s="15">
        <f t="shared" si="22"/>
        <v>0</v>
      </c>
      <c r="BL55" s="15">
        <f>AVAILABILITY!AH53</f>
        <v>0</v>
      </c>
      <c r="BM55" s="15">
        <f t="shared" si="23"/>
        <v>0</v>
      </c>
    </row>
    <row r="56" spans="1:65" ht="23.25" x14ac:dyDescent="0.35">
      <c r="A56" s="14">
        <v>52</v>
      </c>
      <c r="B56" s="16">
        <v>0.53125</v>
      </c>
      <c r="C56" s="16">
        <v>0.54166666666666663</v>
      </c>
      <c r="D56" s="15">
        <f>AVAILABILITY!D54</f>
        <v>1131</v>
      </c>
      <c r="E56" s="15">
        <f t="shared" si="31"/>
        <v>1131</v>
      </c>
      <c r="F56" s="15">
        <f>AVAILABILITY!E54</f>
        <v>565.5</v>
      </c>
      <c r="G56" s="15">
        <f t="shared" si="0"/>
        <v>565.5</v>
      </c>
      <c r="H56" s="15">
        <f>AVAILABILITY!F54</f>
        <v>565.5</v>
      </c>
      <c r="I56" s="15">
        <f t="shared" si="1"/>
        <v>565.5</v>
      </c>
      <c r="J56" s="15">
        <f>AVAILABILITY!G54</f>
        <v>1131</v>
      </c>
      <c r="K56" s="15">
        <f t="shared" si="2"/>
        <v>1131</v>
      </c>
      <c r="L56" s="15">
        <f>AVAILABILITY!H54</f>
        <v>1131</v>
      </c>
      <c r="M56" s="15">
        <f t="shared" si="29"/>
        <v>1131</v>
      </c>
      <c r="N56" s="15">
        <f>AVAILABILITY!I54</f>
        <v>1131</v>
      </c>
      <c r="O56" s="15">
        <f t="shared" si="33"/>
        <v>1131</v>
      </c>
      <c r="P56" s="15">
        <f>AVAILABILITY!J54</f>
        <v>1131</v>
      </c>
      <c r="Q56" s="15">
        <f t="shared" si="32"/>
        <v>1131</v>
      </c>
      <c r="R56" s="15">
        <f>AVAILABILITY!K54</f>
        <v>1131</v>
      </c>
      <c r="S56" s="15">
        <f t="shared" si="28"/>
        <v>1131</v>
      </c>
      <c r="T56" s="15">
        <f>AVAILABILITY!L54</f>
        <v>1131</v>
      </c>
      <c r="U56" s="15">
        <f t="shared" si="35"/>
        <v>1131</v>
      </c>
      <c r="V56" s="15">
        <f>AVAILABILITY!M54</f>
        <v>707.5</v>
      </c>
      <c r="W56" s="15">
        <f t="shared" si="34"/>
        <v>707.5</v>
      </c>
      <c r="X56" s="15">
        <f>AVAILABILITY!N54</f>
        <v>565.5</v>
      </c>
      <c r="Y56" s="15">
        <f t="shared" si="3"/>
        <v>565.5</v>
      </c>
      <c r="Z56" s="15">
        <f>AVAILABILITY!O54</f>
        <v>565.5</v>
      </c>
      <c r="AA56" s="15">
        <f t="shared" si="4"/>
        <v>565.5</v>
      </c>
      <c r="AB56" s="15">
        <f>AVAILABILITY!P54</f>
        <v>565.5</v>
      </c>
      <c r="AC56" s="15">
        <f t="shared" si="5"/>
        <v>565.5</v>
      </c>
      <c r="AD56" s="15">
        <f>AVAILABILITY!Q54</f>
        <v>1090.5</v>
      </c>
      <c r="AE56" s="15">
        <f t="shared" si="6"/>
        <v>1090.5</v>
      </c>
      <c r="AF56" s="15">
        <f>AVAILABILITY!R54</f>
        <v>1131</v>
      </c>
      <c r="AG56" s="15">
        <f t="shared" si="7"/>
        <v>1131</v>
      </c>
      <c r="AH56" s="15">
        <f>AVAILABILITY!S54</f>
        <v>1131</v>
      </c>
      <c r="AI56" s="15">
        <f t="shared" si="8"/>
        <v>1131</v>
      </c>
      <c r="AJ56" s="15">
        <f>AVAILABILITY!T54</f>
        <v>1131</v>
      </c>
      <c r="AK56" s="15">
        <f t="shared" si="9"/>
        <v>1131</v>
      </c>
      <c r="AL56" s="15">
        <f>AVAILABILITY!U54</f>
        <v>1131</v>
      </c>
      <c r="AM56" s="15">
        <f t="shared" si="10"/>
        <v>1131</v>
      </c>
      <c r="AN56" s="15">
        <f>AVAILABILITY!V54</f>
        <v>1131</v>
      </c>
      <c r="AO56" s="15">
        <f t="shared" si="11"/>
        <v>1131</v>
      </c>
      <c r="AP56" s="15">
        <f>AVAILABILITY!W54</f>
        <v>1131</v>
      </c>
      <c r="AQ56" s="15">
        <f t="shared" si="12"/>
        <v>1131</v>
      </c>
      <c r="AR56" s="15">
        <f>AVAILABILITY!X54</f>
        <v>1131</v>
      </c>
      <c r="AS56" s="15">
        <f t="shared" si="13"/>
        <v>1131</v>
      </c>
      <c r="AT56" s="15">
        <f>AVAILABILITY!Y54</f>
        <v>1131</v>
      </c>
      <c r="AU56" s="15">
        <f t="shared" si="14"/>
        <v>1131</v>
      </c>
      <c r="AV56" s="15">
        <f>AVAILABILITY!Z54</f>
        <v>1131</v>
      </c>
      <c r="AW56" s="15">
        <f t="shared" si="15"/>
        <v>1131</v>
      </c>
      <c r="AX56" s="15">
        <f>AVAILABILITY!AA54</f>
        <v>1131</v>
      </c>
      <c r="AY56" s="15">
        <f t="shared" si="16"/>
        <v>1131</v>
      </c>
      <c r="AZ56" s="15">
        <f>AVAILABILITY!AB54</f>
        <v>1131</v>
      </c>
      <c r="BA56" s="15">
        <f t="shared" si="17"/>
        <v>1131</v>
      </c>
      <c r="BB56" s="15">
        <f>AVAILABILITY!AC54</f>
        <v>1131</v>
      </c>
      <c r="BC56" s="15">
        <f t="shared" si="18"/>
        <v>1131</v>
      </c>
      <c r="BD56" s="15">
        <f>AVAILABILITY!AD54</f>
        <v>1131</v>
      </c>
      <c r="BE56" s="15">
        <f t="shared" si="19"/>
        <v>1131</v>
      </c>
      <c r="BF56" s="15">
        <f>AVAILABILITY!AE54</f>
        <v>1131</v>
      </c>
      <c r="BG56" s="15">
        <f t="shared" si="20"/>
        <v>1131</v>
      </c>
      <c r="BH56" s="15">
        <f>AVAILABILITY!AF54</f>
        <v>0</v>
      </c>
      <c r="BI56" s="15">
        <f t="shared" si="21"/>
        <v>0</v>
      </c>
      <c r="BJ56" s="15">
        <f>AVAILABILITY!AG54</f>
        <v>0</v>
      </c>
      <c r="BK56" s="15">
        <f t="shared" si="22"/>
        <v>0</v>
      </c>
      <c r="BL56" s="15">
        <f>AVAILABILITY!AH54</f>
        <v>0</v>
      </c>
      <c r="BM56" s="15">
        <f t="shared" si="23"/>
        <v>0</v>
      </c>
    </row>
    <row r="57" spans="1:65" ht="23.25" x14ac:dyDescent="0.35">
      <c r="A57" s="14">
        <v>53</v>
      </c>
      <c r="B57" s="16">
        <v>0.54166666666666663</v>
      </c>
      <c r="C57" s="16">
        <v>0.55208333333333337</v>
      </c>
      <c r="D57" s="15">
        <f>AVAILABILITY!D55</f>
        <v>1131</v>
      </c>
      <c r="E57" s="15">
        <f t="shared" si="31"/>
        <v>1131</v>
      </c>
      <c r="F57" s="15">
        <f>AVAILABILITY!E55</f>
        <v>565.5</v>
      </c>
      <c r="G57" s="15">
        <f t="shared" si="0"/>
        <v>565.5</v>
      </c>
      <c r="H57" s="15">
        <f>AVAILABILITY!F55</f>
        <v>565.5</v>
      </c>
      <c r="I57" s="15">
        <f t="shared" si="1"/>
        <v>565.5</v>
      </c>
      <c r="J57" s="15">
        <f>AVAILABILITY!G55</f>
        <v>1131</v>
      </c>
      <c r="K57" s="15">
        <f t="shared" si="2"/>
        <v>1131</v>
      </c>
      <c r="L57" s="15">
        <f>AVAILABILITY!H55</f>
        <v>1131</v>
      </c>
      <c r="M57" s="15">
        <f t="shared" si="29"/>
        <v>1131</v>
      </c>
      <c r="N57" s="15">
        <f>AVAILABILITY!I55</f>
        <v>1131</v>
      </c>
      <c r="O57" s="15">
        <f>O56-32</f>
        <v>1099</v>
      </c>
      <c r="P57" s="15">
        <f>AVAILABILITY!J55</f>
        <v>1131</v>
      </c>
      <c r="Q57" s="15">
        <f t="shared" si="32"/>
        <v>1131</v>
      </c>
      <c r="R57" s="15">
        <f>AVAILABILITY!K55</f>
        <v>1131</v>
      </c>
      <c r="S57" s="15">
        <f t="shared" si="28"/>
        <v>1131</v>
      </c>
      <c r="T57" s="15">
        <f>AVAILABILITY!L55</f>
        <v>1131</v>
      </c>
      <c r="U57" s="15">
        <f t="shared" si="35"/>
        <v>1131</v>
      </c>
      <c r="V57" s="15">
        <f>AVAILABILITY!M55</f>
        <v>565.5</v>
      </c>
      <c r="W57" s="15">
        <f t="shared" si="34"/>
        <v>565.5</v>
      </c>
      <c r="X57" s="15">
        <f>AVAILABILITY!N55</f>
        <v>565.5</v>
      </c>
      <c r="Y57" s="15">
        <f t="shared" si="3"/>
        <v>565.5</v>
      </c>
      <c r="Z57" s="15">
        <f>AVAILABILITY!O55</f>
        <v>565.5</v>
      </c>
      <c r="AA57" s="15">
        <f t="shared" si="4"/>
        <v>565.5</v>
      </c>
      <c r="AB57" s="15">
        <f>AVAILABILITY!P55</f>
        <v>565.5</v>
      </c>
      <c r="AC57" s="15">
        <f t="shared" si="5"/>
        <v>565.5</v>
      </c>
      <c r="AD57" s="15">
        <f>AVAILABILITY!Q55</f>
        <v>1105.5</v>
      </c>
      <c r="AE57" s="15">
        <f t="shared" si="6"/>
        <v>1105.5</v>
      </c>
      <c r="AF57" s="15">
        <f>AVAILABILITY!R55</f>
        <v>1131</v>
      </c>
      <c r="AG57" s="15">
        <f t="shared" si="7"/>
        <v>1131</v>
      </c>
      <c r="AH57" s="15">
        <f>AVAILABILITY!S55</f>
        <v>1131</v>
      </c>
      <c r="AI57" s="15">
        <f t="shared" si="8"/>
        <v>1131</v>
      </c>
      <c r="AJ57" s="15">
        <f>AVAILABILITY!T55</f>
        <v>1131</v>
      </c>
      <c r="AK57" s="15">
        <f t="shared" si="9"/>
        <v>1131</v>
      </c>
      <c r="AL57" s="15">
        <f>AVAILABILITY!U55</f>
        <v>1131</v>
      </c>
      <c r="AM57" s="15">
        <f t="shared" si="10"/>
        <v>1131</v>
      </c>
      <c r="AN57" s="15">
        <f>AVAILABILITY!V55</f>
        <v>1131</v>
      </c>
      <c r="AO57" s="15">
        <f t="shared" si="11"/>
        <v>1131</v>
      </c>
      <c r="AP57" s="15">
        <f>AVAILABILITY!W55</f>
        <v>1131</v>
      </c>
      <c r="AQ57" s="15">
        <f t="shared" si="12"/>
        <v>1131</v>
      </c>
      <c r="AR57" s="15">
        <f>AVAILABILITY!X55</f>
        <v>1131</v>
      </c>
      <c r="AS57" s="15">
        <f t="shared" si="13"/>
        <v>1131</v>
      </c>
      <c r="AT57" s="15">
        <f>AVAILABILITY!Y55</f>
        <v>1131</v>
      </c>
      <c r="AU57" s="15">
        <f t="shared" si="14"/>
        <v>1131</v>
      </c>
      <c r="AV57" s="15">
        <f>AVAILABILITY!Z55</f>
        <v>1131</v>
      </c>
      <c r="AW57" s="15">
        <f t="shared" si="15"/>
        <v>1131</v>
      </c>
      <c r="AX57" s="15">
        <f>AVAILABILITY!AA55</f>
        <v>1131</v>
      </c>
      <c r="AY57" s="15">
        <f t="shared" si="16"/>
        <v>1131</v>
      </c>
      <c r="AZ57" s="15">
        <f>AVAILABILITY!AB55</f>
        <v>1131</v>
      </c>
      <c r="BA57" s="15">
        <f t="shared" si="17"/>
        <v>1131</v>
      </c>
      <c r="BB57" s="15">
        <f>AVAILABILITY!AC55</f>
        <v>1131</v>
      </c>
      <c r="BC57" s="15">
        <f t="shared" si="18"/>
        <v>1131</v>
      </c>
      <c r="BD57" s="15">
        <f>AVAILABILITY!AD55</f>
        <v>1131</v>
      </c>
      <c r="BE57" s="15">
        <f t="shared" si="19"/>
        <v>1131</v>
      </c>
      <c r="BF57" s="15">
        <f>AVAILABILITY!AE55</f>
        <v>1131</v>
      </c>
      <c r="BG57" s="15">
        <f t="shared" si="20"/>
        <v>1131</v>
      </c>
      <c r="BH57" s="15">
        <f>AVAILABILITY!AF55</f>
        <v>0</v>
      </c>
      <c r="BI57" s="15">
        <f t="shared" si="21"/>
        <v>0</v>
      </c>
      <c r="BJ57" s="15">
        <f>AVAILABILITY!AG55</f>
        <v>0</v>
      </c>
      <c r="BK57" s="15">
        <f t="shared" si="22"/>
        <v>0</v>
      </c>
      <c r="BL57" s="15">
        <f>AVAILABILITY!AH55</f>
        <v>0</v>
      </c>
      <c r="BM57" s="15">
        <f t="shared" si="23"/>
        <v>0</v>
      </c>
    </row>
    <row r="58" spans="1:65" ht="23.25" x14ac:dyDescent="0.35">
      <c r="A58" s="14">
        <v>54</v>
      </c>
      <c r="B58" s="16">
        <v>0.55208333333333337</v>
      </c>
      <c r="C58" s="16">
        <v>0.5625</v>
      </c>
      <c r="D58" s="15">
        <f>AVAILABILITY!D56</f>
        <v>1131</v>
      </c>
      <c r="E58" s="15">
        <f t="shared" si="31"/>
        <v>1131</v>
      </c>
      <c r="F58" s="15">
        <f>AVAILABILITY!E56</f>
        <v>565.5</v>
      </c>
      <c r="G58" s="15">
        <f t="shared" si="0"/>
        <v>565.5</v>
      </c>
      <c r="H58" s="15">
        <f>AVAILABILITY!F56</f>
        <v>565.5</v>
      </c>
      <c r="I58" s="15">
        <f t="shared" si="1"/>
        <v>565.5</v>
      </c>
      <c r="J58" s="15">
        <f>AVAILABILITY!G56</f>
        <v>1131</v>
      </c>
      <c r="K58" s="15">
        <f t="shared" si="2"/>
        <v>1131</v>
      </c>
      <c r="L58" s="15">
        <f>AVAILABILITY!H56</f>
        <v>1131</v>
      </c>
      <c r="M58" s="15">
        <f t="shared" si="29"/>
        <v>1131</v>
      </c>
      <c r="N58" s="15">
        <f>AVAILABILITY!I56</f>
        <v>1131</v>
      </c>
      <c r="O58" s="15">
        <f>O57-32</f>
        <v>1067</v>
      </c>
      <c r="P58" s="15">
        <f>AVAILABILITY!J56</f>
        <v>1131</v>
      </c>
      <c r="Q58" s="15">
        <f t="shared" si="32"/>
        <v>1131</v>
      </c>
      <c r="R58" s="15">
        <f>AVAILABILITY!K56</f>
        <v>1131</v>
      </c>
      <c r="S58" s="15">
        <f t="shared" si="28"/>
        <v>1131</v>
      </c>
      <c r="T58" s="15">
        <f>AVAILABILITY!L56</f>
        <v>1131</v>
      </c>
      <c r="U58" s="15">
        <f t="shared" si="35"/>
        <v>1131</v>
      </c>
      <c r="V58" s="15">
        <f>AVAILABILITY!M56</f>
        <v>565.5</v>
      </c>
      <c r="W58" s="15">
        <f t="shared" si="34"/>
        <v>565.5</v>
      </c>
      <c r="X58" s="15">
        <f>AVAILABILITY!N56</f>
        <v>565.5</v>
      </c>
      <c r="Y58" s="15">
        <f t="shared" si="3"/>
        <v>565.5</v>
      </c>
      <c r="Z58" s="15">
        <f>AVAILABILITY!O56</f>
        <v>565.5</v>
      </c>
      <c r="AA58" s="15">
        <f t="shared" si="4"/>
        <v>565.5</v>
      </c>
      <c r="AB58" s="15">
        <f>AVAILABILITY!P56</f>
        <v>565.5</v>
      </c>
      <c r="AC58" s="15">
        <f t="shared" si="5"/>
        <v>565.5</v>
      </c>
      <c r="AD58" s="15">
        <f>AVAILABILITY!Q56</f>
        <v>1115.5</v>
      </c>
      <c r="AE58" s="15">
        <f t="shared" si="6"/>
        <v>1115.5</v>
      </c>
      <c r="AF58" s="15">
        <f>AVAILABILITY!R56</f>
        <v>1131</v>
      </c>
      <c r="AG58" s="15">
        <f t="shared" si="7"/>
        <v>1131</v>
      </c>
      <c r="AH58" s="15">
        <f>AVAILABILITY!S56</f>
        <v>1131</v>
      </c>
      <c r="AI58" s="15">
        <f t="shared" si="8"/>
        <v>1131</v>
      </c>
      <c r="AJ58" s="15">
        <f>AVAILABILITY!T56</f>
        <v>1131</v>
      </c>
      <c r="AK58" s="15">
        <f t="shared" si="9"/>
        <v>1131</v>
      </c>
      <c r="AL58" s="15">
        <f>AVAILABILITY!U56</f>
        <v>1131</v>
      </c>
      <c r="AM58" s="15">
        <f t="shared" si="10"/>
        <v>1131</v>
      </c>
      <c r="AN58" s="15">
        <f>AVAILABILITY!V56</f>
        <v>1131</v>
      </c>
      <c r="AO58" s="15">
        <f t="shared" si="11"/>
        <v>1131</v>
      </c>
      <c r="AP58" s="15">
        <f>AVAILABILITY!W56</f>
        <v>1131</v>
      </c>
      <c r="AQ58" s="15">
        <f t="shared" si="12"/>
        <v>1131</v>
      </c>
      <c r="AR58" s="15">
        <f>AVAILABILITY!X56</f>
        <v>1131</v>
      </c>
      <c r="AS58" s="15">
        <f t="shared" si="13"/>
        <v>1131</v>
      </c>
      <c r="AT58" s="15">
        <f>AVAILABILITY!Y56</f>
        <v>1131</v>
      </c>
      <c r="AU58" s="15">
        <f t="shared" si="14"/>
        <v>1131</v>
      </c>
      <c r="AV58" s="15">
        <f>AVAILABILITY!Z56</f>
        <v>1131</v>
      </c>
      <c r="AW58" s="15">
        <f t="shared" si="15"/>
        <v>1131</v>
      </c>
      <c r="AX58" s="15">
        <f>AVAILABILITY!AA56</f>
        <v>1131</v>
      </c>
      <c r="AY58" s="15">
        <f t="shared" si="16"/>
        <v>1131</v>
      </c>
      <c r="AZ58" s="15">
        <f>AVAILABILITY!AB56</f>
        <v>1131</v>
      </c>
      <c r="BA58" s="15">
        <f t="shared" si="17"/>
        <v>1131</v>
      </c>
      <c r="BB58" s="15">
        <f>AVAILABILITY!AC56</f>
        <v>1131</v>
      </c>
      <c r="BC58" s="15">
        <f t="shared" si="18"/>
        <v>1131</v>
      </c>
      <c r="BD58" s="15">
        <f>AVAILABILITY!AD56</f>
        <v>1131</v>
      </c>
      <c r="BE58" s="15">
        <f t="shared" si="19"/>
        <v>1131</v>
      </c>
      <c r="BF58" s="15">
        <f>AVAILABILITY!AE56</f>
        <v>1131</v>
      </c>
      <c r="BG58" s="15">
        <f t="shared" si="20"/>
        <v>1131</v>
      </c>
      <c r="BH58" s="15">
        <f>AVAILABILITY!AF56</f>
        <v>0</v>
      </c>
      <c r="BI58" s="15">
        <f t="shared" si="21"/>
        <v>0</v>
      </c>
      <c r="BJ58" s="15">
        <f>AVAILABILITY!AG56</f>
        <v>0</v>
      </c>
      <c r="BK58" s="15">
        <f t="shared" si="22"/>
        <v>0</v>
      </c>
      <c r="BL58" s="15">
        <f>AVAILABILITY!AH56</f>
        <v>0</v>
      </c>
      <c r="BM58" s="15">
        <f t="shared" si="23"/>
        <v>0</v>
      </c>
    </row>
    <row r="59" spans="1:65" ht="23.25" x14ac:dyDescent="0.35">
      <c r="A59" s="14">
        <v>55</v>
      </c>
      <c r="B59" s="16">
        <v>0.5625</v>
      </c>
      <c r="C59" s="16">
        <v>0.57291666666666663</v>
      </c>
      <c r="D59" s="15">
        <f>AVAILABILITY!D57</f>
        <v>1131</v>
      </c>
      <c r="E59" s="15">
        <f t="shared" si="31"/>
        <v>1131</v>
      </c>
      <c r="F59" s="15">
        <f>AVAILABILITY!E57</f>
        <v>565.5</v>
      </c>
      <c r="G59" s="15">
        <f t="shared" si="0"/>
        <v>565.5</v>
      </c>
      <c r="H59" s="15">
        <f>AVAILABILITY!F57</f>
        <v>565.5</v>
      </c>
      <c r="I59" s="15">
        <f t="shared" si="1"/>
        <v>565.5</v>
      </c>
      <c r="J59" s="15">
        <f>AVAILABILITY!G57</f>
        <v>1131</v>
      </c>
      <c r="K59" s="15">
        <f t="shared" si="2"/>
        <v>1131</v>
      </c>
      <c r="L59" s="15">
        <f>AVAILABILITY!H57</f>
        <v>1131</v>
      </c>
      <c r="M59" s="15">
        <f t="shared" si="29"/>
        <v>1131</v>
      </c>
      <c r="N59" s="15">
        <f>AVAILABILITY!I57</f>
        <v>1131</v>
      </c>
      <c r="O59" s="15">
        <f>O58-32</f>
        <v>1035</v>
      </c>
      <c r="P59" s="15">
        <f>AVAILABILITY!J57</f>
        <v>1131</v>
      </c>
      <c r="Q59" s="15">
        <f t="shared" si="32"/>
        <v>1131</v>
      </c>
      <c r="R59" s="15">
        <f>AVAILABILITY!K57</f>
        <v>1131</v>
      </c>
      <c r="S59" s="15">
        <f t="shared" si="28"/>
        <v>1131</v>
      </c>
      <c r="T59" s="15">
        <f>AVAILABILITY!L57</f>
        <v>1131</v>
      </c>
      <c r="U59" s="15">
        <f t="shared" si="35"/>
        <v>1131</v>
      </c>
      <c r="V59" s="15">
        <f>AVAILABILITY!M57</f>
        <v>565.5</v>
      </c>
      <c r="W59" s="15">
        <f t="shared" si="34"/>
        <v>565.5</v>
      </c>
      <c r="X59" s="15">
        <f>AVAILABILITY!N57</f>
        <v>565.5</v>
      </c>
      <c r="Y59" s="15">
        <f t="shared" si="3"/>
        <v>565.5</v>
      </c>
      <c r="Z59" s="15">
        <f>AVAILABILITY!O57</f>
        <v>565.5</v>
      </c>
      <c r="AA59" s="15">
        <f t="shared" si="4"/>
        <v>565.5</v>
      </c>
      <c r="AB59" s="15">
        <f>AVAILABILITY!P57</f>
        <v>565.5</v>
      </c>
      <c r="AC59" s="15">
        <f t="shared" si="5"/>
        <v>565.5</v>
      </c>
      <c r="AD59" s="15">
        <f>AVAILABILITY!Q57</f>
        <v>1125.5</v>
      </c>
      <c r="AE59" s="15">
        <f t="shared" si="6"/>
        <v>1125.5</v>
      </c>
      <c r="AF59" s="15">
        <f>AVAILABILITY!R57</f>
        <v>1131</v>
      </c>
      <c r="AG59" s="15">
        <f t="shared" si="7"/>
        <v>1131</v>
      </c>
      <c r="AH59" s="15">
        <f>AVAILABILITY!S57</f>
        <v>1131</v>
      </c>
      <c r="AI59" s="15">
        <f t="shared" si="8"/>
        <v>1131</v>
      </c>
      <c r="AJ59" s="15">
        <f>AVAILABILITY!T57</f>
        <v>1131</v>
      </c>
      <c r="AK59" s="15">
        <f t="shared" si="9"/>
        <v>1131</v>
      </c>
      <c r="AL59" s="15">
        <f>AVAILABILITY!U57</f>
        <v>1131</v>
      </c>
      <c r="AM59" s="15">
        <f t="shared" si="10"/>
        <v>1131</v>
      </c>
      <c r="AN59" s="15">
        <f>AVAILABILITY!V57</f>
        <v>1131</v>
      </c>
      <c r="AO59" s="15">
        <f t="shared" si="11"/>
        <v>1131</v>
      </c>
      <c r="AP59" s="15">
        <f>AVAILABILITY!W57</f>
        <v>1131</v>
      </c>
      <c r="AQ59" s="15">
        <f t="shared" si="12"/>
        <v>1131</v>
      </c>
      <c r="AR59" s="15">
        <f>AVAILABILITY!X57</f>
        <v>1131</v>
      </c>
      <c r="AS59" s="15">
        <f t="shared" si="13"/>
        <v>1131</v>
      </c>
      <c r="AT59" s="15">
        <f>AVAILABILITY!Y57</f>
        <v>1131</v>
      </c>
      <c r="AU59" s="15">
        <f t="shared" si="14"/>
        <v>1131</v>
      </c>
      <c r="AV59" s="15">
        <f>AVAILABILITY!Z57</f>
        <v>1131</v>
      </c>
      <c r="AW59" s="15">
        <f t="shared" si="15"/>
        <v>1131</v>
      </c>
      <c r="AX59" s="15">
        <f>AVAILABILITY!AA57</f>
        <v>1131</v>
      </c>
      <c r="AY59" s="15">
        <f t="shared" si="16"/>
        <v>1131</v>
      </c>
      <c r="AZ59" s="15">
        <f>AVAILABILITY!AB57</f>
        <v>1131</v>
      </c>
      <c r="BA59" s="15">
        <f t="shared" si="17"/>
        <v>1131</v>
      </c>
      <c r="BB59" s="15">
        <f>AVAILABILITY!AC57</f>
        <v>1131</v>
      </c>
      <c r="BC59" s="15">
        <f t="shared" si="18"/>
        <v>1131</v>
      </c>
      <c r="BD59" s="15">
        <f>AVAILABILITY!AD57</f>
        <v>1131</v>
      </c>
      <c r="BE59" s="15">
        <f t="shared" si="19"/>
        <v>1131</v>
      </c>
      <c r="BF59" s="15">
        <f>AVAILABILITY!AE57</f>
        <v>1131</v>
      </c>
      <c r="BG59" s="15">
        <f t="shared" si="20"/>
        <v>1131</v>
      </c>
      <c r="BH59" s="15">
        <f>AVAILABILITY!AF57</f>
        <v>0</v>
      </c>
      <c r="BI59" s="15">
        <f t="shared" si="21"/>
        <v>0</v>
      </c>
      <c r="BJ59" s="15">
        <f>AVAILABILITY!AG57</f>
        <v>0</v>
      </c>
      <c r="BK59" s="15">
        <f t="shared" si="22"/>
        <v>0</v>
      </c>
      <c r="BL59" s="15">
        <f>AVAILABILITY!AH57</f>
        <v>0</v>
      </c>
      <c r="BM59" s="15">
        <f t="shared" si="23"/>
        <v>0</v>
      </c>
    </row>
    <row r="60" spans="1:65" ht="23.25" x14ac:dyDescent="0.35">
      <c r="A60" s="14">
        <v>56</v>
      </c>
      <c r="B60" s="16">
        <v>0.57291666666666663</v>
      </c>
      <c r="C60" s="16">
        <v>0.58333333333333337</v>
      </c>
      <c r="D60" s="15">
        <f>AVAILABILITY!D58</f>
        <v>1131</v>
      </c>
      <c r="E60" s="15">
        <f t="shared" si="31"/>
        <v>1131</v>
      </c>
      <c r="F60" s="15">
        <f>AVAILABILITY!E58</f>
        <v>565.5</v>
      </c>
      <c r="G60" s="15">
        <f t="shared" si="0"/>
        <v>565.5</v>
      </c>
      <c r="H60" s="15">
        <f>AVAILABILITY!F58</f>
        <v>565.5</v>
      </c>
      <c r="I60" s="15">
        <f t="shared" si="1"/>
        <v>565.5</v>
      </c>
      <c r="J60" s="15">
        <f>AVAILABILITY!G58</f>
        <v>1131</v>
      </c>
      <c r="K60" s="15">
        <f t="shared" si="2"/>
        <v>1131</v>
      </c>
      <c r="L60" s="15">
        <f>AVAILABILITY!H58</f>
        <v>1131</v>
      </c>
      <c r="M60" s="15">
        <f t="shared" si="29"/>
        <v>1131</v>
      </c>
      <c r="N60" s="15">
        <f>AVAILABILITY!I58</f>
        <v>1131</v>
      </c>
      <c r="O60" s="15">
        <f>O59-32</f>
        <v>1003</v>
      </c>
      <c r="P60" s="15">
        <f>AVAILABILITY!J58</f>
        <v>1131</v>
      </c>
      <c r="Q60" s="15">
        <f t="shared" si="32"/>
        <v>1131</v>
      </c>
      <c r="R60" s="15">
        <f>AVAILABILITY!K58</f>
        <v>1131</v>
      </c>
      <c r="S60" s="15">
        <f t="shared" si="28"/>
        <v>1131</v>
      </c>
      <c r="T60" s="15">
        <f>AVAILABILITY!L58</f>
        <v>1131</v>
      </c>
      <c r="U60" s="15">
        <f t="shared" si="35"/>
        <v>1131</v>
      </c>
      <c r="V60" s="15">
        <f>AVAILABILITY!M58</f>
        <v>565.5</v>
      </c>
      <c r="W60" s="15">
        <f t="shared" si="34"/>
        <v>565.5</v>
      </c>
      <c r="X60" s="15">
        <f>AVAILABILITY!N58</f>
        <v>565.5</v>
      </c>
      <c r="Y60" s="15">
        <f t="shared" si="3"/>
        <v>565.5</v>
      </c>
      <c r="Z60" s="15">
        <f>AVAILABILITY!O58</f>
        <v>565.5</v>
      </c>
      <c r="AA60" s="15">
        <f t="shared" si="4"/>
        <v>565.5</v>
      </c>
      <c r="AB60" s="15">
        <f>AVAILABILITY!P58</f>
        <v>565.5</v>
      </c>
      <c r="AC60" s="15">
        <f t="shared" si="5"/>
        <v>565.5</v>
      </c>
      <c r="AD60" s="15">
        <f>AVAILABILITY!Q58</f>
        <v>1131</v>
      </c>
      <c r="AE60" s="15">
        <f t="shared" si="6"/>
        <v>1131</v>
      </c>
      <c r="AF60" s="15">
        <f>AVAILABILITY!R58</f>
        <v>1131</v>
      </c>
      <c r="AG60" s="15">
        <f t="shared" si="7"/>
        <v>1131</v>
      </c>
      <c r="AH60" s="15">
        <f>AVAILABILITY!S58</f>
        <v>1131</v>
      </c>
      <c r="AI60" s="15">
        <f t="shared" si="8"/>
        <v>1131</v>
      </c>
      <c r="AJ60" s="15">
        <f>AVAILABILITY!T58</f>
        <v>1131</v>
      </c>
      <c r="AK60" s="15">
        <f t="shared" si="9"/>
        <v>1131</v>
      </c>
      <c r="AL60" s="15">
        <f>AVAILABILITY!U58</f>
        <v>1131</v>
      </c>
      <c r="AM60" s="15">
        <f t="shared" si="10"/>
        <v>1131</v>
      </c>
      <c r="AN60" s="15">
        <f>AVAILABILITY!V58</f>
        <v>1131</v>
      </c>
      <c r="AO60" s="15">
        <f t="shared" si="11"/>
        <v>1131</v>
      </c>
      <c r="AP60" s="15">
        <f>AVAILABILITY!W58</f>
        <v>1131</v>
      </c>
      <c r="AQ60" s="15">
        <f t="shared" si="12"/>
        <v>1131</v>
      </c>
      <c r="AR60" s="15">
        <f>AVAILABILITY!X58</f>
        <v>1131</v>
      </c>
      <c r="AS60" s="15">
        <f t="shared" si="13"/>
        <v>1131</v>
      </c>
      <c r="AT60" s="15">
        <f>AVAILABILITY!Y58</f>
        <v>1131</v>
      </c>
      <c r="AU60" s="15">
        <f t="shared" si="14"/>
        <v>1131</v>
      </c>
      <c r="AV60" s="15">
        <f>AVAILABILITY!Z58</f>
        <v>1131</v>
      </c>
      <c r="AW60" s="15">
        <f t="shared" si="15"/>
        <v>1131</v>
      </c>
      <c r="AX60" s="15">
        <f>AVAILABILITY!AA58</f>
        <v>1131</v>
      </c>
      <c r="AY60" s="15">
        <f t="shared" si="16"/>
        <v>1131</v>
      </c>
      <c r="AZ60" s="15">
        <f>AVAILABILITY!AB58</f>
        <v>1131</v>
      </c>
      <c r="BA60" s="15">
        <f t="shared" si="17"/>
        <v>1131</v>
      </c>
      <c r="BB60" s="15">
        <f>AVAILABILITY!AC58</f>
        <v>1131</v>
      </c>
      <c r="BC60" s="15">
        <f t="shared" si="18"/>
        <v>1131</v>
      </c>
      <c r="BD60" s="15">
        <f>AVAILABILITY!AD58</f>
        <v>1131</v>
      </c>
      <c r="BE60" s="15">
        <f t="shared" si="19"/>
        <v>1131</v>
      </c>
      <c r="BF60" s="15">
        <f>AVAILABILITY!AE58</f>
        <v>1131</v>
      </c>
      <c r="BG60" s="15">
        <f t="shared" si="20"/>
        <v>1131</v>
      </c>
      <c r="BH60" s="15">
        <f>AVAILABILITY!AF58</f>
        <v>0</v>
      </c>
      <c r="BI60" s="15">
        <f t="shared" si="21"/>
        <v>0</v>
      </c>
      <c r="BJ60" s="15">
        <f>AVAILABILITY!AG58</f>
        <v>0</v>
      </c>
      <c r="BK60" s="15">
        <f t="shared" si="22"/>
        <v>0</v>
      </c>
      <c r="BL60" s="15">
        <f>AVAILABILITY!AH58</f>
        <v>0</v>
      </c>
      <c r="BM60" s="15">
        <f t="shared" si="23"/>
        <v>0</v>
      </c>
    </row>
    <row r="61" spans="1:65" ht="23.25" x14ac:dyDescent="0.35">
      <c r="A61" s="14">
        <v>57</v>
      </c>
      <c r="B61" s="16">
        <v>0.58333333333333337</v>
      </c>
      <c r="C61" s="16">
        <v>0.59375</v>
      </c>
      <c r="D61" s="15">
        <f>AVAILABILITY!D59</f>
        <v>1131</v>
      </c>
      <c r="E61" s="15">
        <f t="shared" si="31"/>
        <v>1131</v>
      </c>
      <c r="F61" s="15">
        <f>AVAILABILITY!E59</f>
        <v>565.5</v>
      </c>
      <c r="G61" s="15">
        <f t="shared" si="0"/>
        <v>565.5</v>
      </c>
      <c r="H61" s="15">
        <f>AVAILABILITY!F59</f>
        <v>565.5</v>
      </c>
      <c r="I61" s="15">
        <f t="shared" si="1"/>
        <v>565.5</v>
      </c>
      <c r="J61" s="15">
        <f>AVAILABILITY!G59</f>
        <v>1131</v>
      </c>
      <c r="K61" s="15">
        <f t="shared" si="2"/>
        <v>1131</v>
      </c>
      <c r="L61" s="15">
        <f>AVAILABILITY!H59</f>
        <v>1131</v>
      </c>
      <c r="M61" s="15">
        <f t="shared" si="29"/>
        <v>1131</v>
      </c>
      <c r="N61" s="15">
        <f>AVAILABILITY!I59</f>
        <v>1131</v>
      </c>
      <c r="O61" s="15">
        <f>O60-32</f>
        <v>971</v>
      </c>
      <c r="P61" s="15">
        <f>AVAILABILITY!J59</f>
        <v>1131</v>
      </c>
      <c r="Q61" s="15">
        <f t="shared" si="32"/>
        <v>1131</v>
      </c>
      <c r="R61" s="15">
        <f>AVAILABILITY!K59</f>
        <v>1131</v>
      </c>
      <c r="S61" s="15">
        <f t="shared" si="28"/>
        <v>1131</v>
      </c>
      <c r="T61" s="15">
        <f>AVAILABILITY!L59</f>
        <v>1131</v>
      </c>
      <c r="U61" s="15">
        <f t="shared" si="35"/>
        <v>1131</v>
      </c>
      <c r="V61" s="15">
        <f>AVAILABILITY!M59</f>
        <v>565.5</v>
      </c>
      <c r="W61" s="15">
        <f t="shared" si="34"/>
        <v>565.5</v>
      </c>
      <c r="X61" s="15">
        <f>AVAILABILITY!N59</f>
        <v>565.5</v>
      </c>
      <c r="Y61" s="15">
        <f t="shared" si="3"/>
        <v>565.5</v>
      </c>
      <c r="Z61" s="15">
        <f>AVAILABILITY!O59</f>
        <v>565.5</v>
      </c>
      <c r="AA61" s="15">
        <f t="shared" si="4"/>
        <v>565.5</v>
      </c>
      <c r="AB61" s="15">
        <f>AVAILABILITY!P59</f>
        <v>565.5</v>
      </c>
      <c r="AC61" s="15">
        <f t="shared" si="5"/>
        <v>565.5</v>
      </c>
      <c r="AD61" s="15">
        <f>AVAILABILITY!Q59</f>
        <v>1131</v>
      </c>
      <c r="AE61" s="15">
        <f t="shared" si="6"/>
        <v>1131</v>
      </c>
      <c r="AF61" s="15">
        <f>AVAILABILITY!R59</f>
        <v>1131</v>
      </c>
      <c r="AG61" s="15">
        <f t="shared" si="7"/>
        <v>1131</v>
      </c>
      <c r="AH61" s="15">
        <f>AVAILABILITY!S59</f>
        <v>1131</v>
      </c>
      <c r="AI61" s="15">
        <f t="shared" si="8"/>
        <v>1131</v>
      </c>
      <c r="AJ61" s="15">
        <f>AVAILABILITY!T59</f>
        <v>1131</v>
      </c>
      <c r="AK61" s="15">
        <f t="shared" si="9"/>
        <v>1131</v>
      </c>
      <c r="AL61" s="15">
        <f>AVAILABILITY!U59</f>
        <v>1131</v>
      </c>
      <c r="AM61" s="15">
        <f t="shared" si="10"/>
        <v>1131</v>
      </c>
      <c r="AN61" s="15">
        <f>AVAILABILITY!V59</f>
        <v>1131</v>
      </c>
      <c r="AO61" s="15">
        <f t="shared" si="11"/>
        <v>1131</v>
      </c>
      <c r="AP61" s="15">
        <f>AVAILABILITY!W59</f>
        <v>1131</v>
      </c>
      <c r="AQ61" s="15">
        <f t="shared" si="12"/>
        <v>1131</v>
      </c>
      <c r="AR61" s="15">
        <f>AVAILABILITY!X59</f>
        <v>1131</v>
      </c>
      <c r="AS61" s="15">
        <f t="shared" si="13"/>
        <v>1131</v>
      </c>
      <c r="AT61" s="15">
        <f>AVAILABILITY!Y59</f>
        <v>1131</v>
      </c>
      <c r="AU61" s="15">
        <f t="shared" si="14"/>
        <v>1131</v>
      </c>
      <c r="AV61" s="15">
        <f>AVAILABILITY!Z59</f>
        <v>1131</v>
      </c>
      <c r="AW61" s="15">
        <f t="shared" si="15"/>
        <v>1131</v>
      </c>
      <c r="AX61" s="15">
        <f>AVAILABILITY!AA59</f>
        <v>1131</v>
      </c>
      <c r="AY61" s="15">
        <f t="shared" si="16"/>
        <v>1131</v>
      </c>
      <c r="AZ61" s="15">
        <f>AVAILABILITY!AB59</f>
        <v>1131</v>
      </c>
      <c r="BA61" s="15">
        <f t="shared" si="17"/>
        <v>1131</v>
      </c>
      <c r="BB61" s="15">
        <f>AVAILABILITY!AC59</f>
        <v>1131</v>
      </c>
      <c r="BC61" s="15">
        <f t="shared" si="18"/>
        <v>1131</v>
      </c>
      <c r="BD61" s="15">
        <f>AVAILABILITY!AD59</f>
        <v>1131</v>
      </c>
      <c r="BE61" s="15">
        <f t="shared" si="19"/>
        <v>1131</v>
      </c>
      <c r="BF61" s="15">
        <f>AVAILABILITY!AE59</f>
        <v>1131</v>
      </c>
      <c r="BG61" s="15">
        <f t="shared" si="20"/>
        <v>1131</v>
      </c>
      <c r="BH61" s="15">
        <f>AVAILABILITY!AF59</f>
        <v>0</v>
      </c>
      <c r="BI61" s="15">
        <f t="shared" si="21"/>
        <v>0</v>
      </c>
      <c r="BJ61" s="15">
        <f>AVAILABILITY!AG59</f>
        <v>0</v>
      </c>
      <c r="BK61" s="15">
        <f t="shared" si="22"/>
        <v>0</v>
      </c>
      <c r="BL61" s="15">
        <f>AVAILABILITY!AH59</f>
        <v>0</v>
      </c>
      <c r="BM61" s="15">
        <f t="shared" si="23"/>
        <v>0</v>
      </c>
    </row>
    <row r="62" spans="1:65" ht="23.25" x14ac:dyDescent="0.35">
      <c r="A62" s="14">
        <v>58</v>
      </c>
      <c r="B62" s="16">
        <v>0.59375</v>
      </c>
      <c r="C62" s="16">
        <v>0.60416666666666663</v>
      </c>
      <c r="D62" s="15">
        <f>AVAILABILITY!D60</f>
        <v>1131</v>
      </c>
      <c r="E62" s="15">
        <f t="shared" si="31"/>
        <v>1131</v>
      </c>
      <c r="F62" s="15">
        <f>AVAILABILITY!E60</f>
        <v>565.5</v>
      </c>
      <c r="G62" s="15">
        <f t="shared" si="0"/>
        <v>565.5</v>
      </c>
      <c r="H62" s="15">
        <f>AVAILABILITY!F60</f>
        <v>565.5</v>
      </c>
      <c r="I62" s="15">
        <f t="shared" si="1"/>
        <v>565.5</v>
      </c>
      <c r="J62" s="15">
        <f>AVAILABILITY!G60</f>
        <v>1131</v>
      </c>
      <c r="K62" s="15">
        <f t="shared" si="2"/>
        <v>1131</v>
      </c>
      <c r="L62" s="15">
        <f>AVAILABILITY!H60</f>
        <v>1131</v>
      </c>
      <c r="M62" s="15">
        <f t="shared" si="29"/>
        <v>1131</v>
      </c>
      <c r="N62" s="15">
        <f>AVAILABILITY!I60</f>
        <v>1131</v>
      </c>
      <c r="O62" s="15">
        <v>969.5</v>
      </c>
      <c r="P62" s="15">
        <f>AVAILABILITY!J60</f>
        <v>1131</v>
      </c>
      <c r="Q62" s="15">
        <f t="shared" si="32"/>
        <v>1131</v>
      </c>
      <c r="R62" s="15">
        <f>AVAILABILITY!K60</f>
        <v>1131</v>
      </c>
      <c r="S62" s="15">
        <f t="shared" si="28"/>
        <v>1131</v>
      </c>
      <c r="T62" s="15">
        <f>AVAILABILITY!L60</f>
        <v>1131</v>
      </c>
      <c r="U62" s="15">
        <f t="shared" si="35"/>
        <v>1131</v>
      </c>
      <c r="V62" s="15">
        <f>AVAILABILITY!M60</f>
        <v>565.5</v>
      </c>
      <c r="W62" s="15">
        <f t="shared" si="34"/>
        <v>565.5</v>
      </c>
      <c r="X62" s="15">
        <f>AVAILABILITY!N60</f>
        <v>565.5</v>
      </c>
      <c r="Y62" s="15">
        <f t="shared" si="3"/>
        <v>565.5</v>
      </c>
      <c r="Z62" s="15">
        <f>AVAILABILITY!O60</f>
        <v>565.5</v>
      </c>
      <c r="AA62" s="15">
        <f t="shared" si="4"/>
        <v>565.5</v>
      </c>
      <c r="AB62" s="15">
        <f>AVAILABILITY!P60</f>
        <v>565.5</v>
      </c>
      <c r="AC62" s="15">
        <f t="shared" si="5"/>
        <v>565.5</v>
      </c>
      <c r="AD62" s="15">
        <f>AVAILABILITY!Q60</f>
        <v>1131</v>
      </c>
      <c r="AE62" s="15">
        <f t="shared" si="6"/>
        <v>1131</v>
      </c>
      <c r="AF62" s="15">
        <f>AVAILABILITY!R60</f>
        <v>1131</v>
      </c>
      <c r="AG62" s="15">
        <f t="shared" si="7"/>
        <v>1131</v>
      </c>
      <c r="AH62" s="15">
        <f>AVAILABILITY!S60</f>
        <v>1131</v>
      </c>
      <c r="AI62" s="15">
        <f t="shared" si="8"/>
        <v>1131</v>
      </c>
      <c r="AJ62" s="15">
        <f>AVAILABILITY!T60</f>
        <v>1131</v>
      </c>
      <c r="AK62" s="15">
        <f t="shared" si="9"/>
        <v>1131</v>
      </c>
      <c r="AL62" s="15">
        <f>AVAILABILITY!U60</f>
        <v>1131</v>
      </c>
      <c r="AM62" s="15">
        <f t="shared" si="10"/>
        <v>1131</v>
      </c>
      <c r="AN62" s="15">
        <f>AVAILABILITY!V60</f>
        <v>1131</v>
      </c>
      <c r="AO62" s="15">
        <f t="shared" si="11"/>
        <v>1131</v>
      </c>
      <c r="AP62" s="15">
        <f>AVAILABILITY!W60</f>
        <v>1131</v>
      </c>
      <c r="AQ62" s="15">
        <f t="shared" si="12"/>
        <v>1131</v>
      </c>
      <c r="AR62" s="15">
        <f>AVAILABILITY!X60</f>
        <v>1131</v>
      </c>
      <c r="AS62" s="15">
        <f t="shared" si="13"/>
        <v>1131</v>
      </c>
      <c r="AT62" s="15">
        <f>AVAILABILITY!Y60</f>
        <v>1131</v>
      </c>
      <c r="AU62" s="15">
        <f t="shared" si="14"/>
        <v>1131</v>
      </c>
      <c r="AV62" s="15">
        <f>AVAILABILITY!Z60</f>
        <v>1131</v>
      </c>
      <c r="AW62" s="15">
        <f t="shared" si="15"/>
        <v>1131</v>
      </c>
      <c r="AX62" s="15">
        <f>AVAILABILITY!AA60</f>
        <v>1131</v>
      </c>
      <c r="AY62" s="15">
        <f t="shared" si="16"/>
        <v>1131</v>
      </c>
      <c r="AZ62" s="15">
        <f>AVAILABILITY!AB60</f>
        <v>1131</v>
      </c>
      <c r="BA62" s="15">
        <f t="shared" si="17"/>
        <v>1131</v>
      </c>
      <c r="BB62" s="15">
        <f>AVAILABILITY!AC60</f>
        <v>1131</v>
      </c>
      <c r="BC62" s="15">
        <f t="shared" si="18"/>
        <v>1131</v>
      </c>
      <c r="BD62" s="15">
        <f>AVAILABILITY!AD60</f>
        <v>1131</v>
      </c>
      <c r="BE62" s="15">
        <f t="shared" si="19"/>
        <v>1131</v>
      </c>
      <c r="BF62" s="15">
        <f>AVAILABILITY!AE60</f>
        <v>1131</v>
      </c>
      <c r="BG62" s="15">
        <f t="shared" si="20"/>
        <v>1131</v>
      </c>
      <c r="BH62" s="15">
        <f>AVAILABILITY!AF60</f>
        <v>0</v>
      </c>
      <c r="BI62" s="15">
        <f t="shared" si="21"/>
        <v>0</v>
      </c>
      <c r="BJ62" s="15">
        <f>AVAILABILITY!AG60</f>
        <v>0</v>
      </c>
      <c r="BK62" s="15">
        <f t="shared" si="22"/>
        <v>0</v>
      </c>
      <c r="BL62" s="15">
        <f>AVAILABILITY!AH60</f>
        <v>0</v>
      </c>
      <c r="BM62" s="15">
        <f t="shared" si="23"/>
        <v>0</v>
      </c>
    </row>
    <row r="63" spans="1:65" ht="23.25" x14ac:dyDescent="0.35">
      <c r="A63" s="14">
        <v>59</v>
      </c>
      <c r="B63" s="16">
        <v>0.60416666666666663</v>
      </c>
      <c r="C63" s="16">
        <v>0.61458333333333337</v>
      </c>
      <c r="D63" s="15">
        <f>AVAILABILITY!D61</f>
        <v>1131</v>
      </c>
      <c r="E63" s="15">
        <f t="shared" si="31"/>
        <v>1131</v>
      </c>
      <c r="F63" s="15">
        <f>AVAILABILITY!E61</f>
        <v>565.5</v>
      </c>
      <c r="G63" s="15">
        <f t="shared" si="0"/>
        <v>565.5</v>
      </c>
      <c r="H63" s="15">
        <f>AVAILABILITY!F61</f>
        <v>565.5</v>
      </c>
      <c r="I63" s="15">
        <f t="shared" si="1"/>
        <v>565.5</v>
      </c>
      <c r="J63" s="15">
        <f>AVAILABILITY!G61</f>
        <v>1131</v>
      </c>
      <c r="K63" s="15">
        <f t="shared" si="2"/>
        <v>1131</v>
      </c>
      <c r="L63" s="15">
        <f>AVAILABILITY!H61</f>
        <v>1131</v>
      </c>
      <c r="M63" s="15">
        <f t="shared" si="29"/>
        <v>1131</v>
      </c>
      <c r="N63" s="15">
        <f>AVAILABILITY!I61</f>
        <v>1131</v>
      </c>
      <c r="O63" s="15">
        <v>969.5</v>
      </c>
      <c r="P63" s="15">
        <f>AVAILABILITY!J61</f>
        <v>1131</v>
      </c>
      <c r="Q63" s="15">
        <f t="shared" si="32"/>
        <v>1131</v>
      </c>
      <c r="R63" s="15">
        <f>AVAILABILITY!K61</f>
        <v>1131</v>
      </c>
      <c r="S63" s="15">
        <f t="shared" si="28"/>
        <v>1131</v>
      </c>
      <c r="T63" s="15">
        <f>AVAILABILITY!L61</f>
        <v>1131</v>
      </c>
      <c r="U63" s="15">
        <f t="shared" si="35"/>
        <v>1131</v>
      </c>
      <c r="V63" s="15">
        <f>AVAILABILITY!M61</f>
        <v>565.5</v>
      </c>
      <c r="W63" s="15">
        <f t="shared" si="34"/>
        <v>565.5</v>
      </c>
      <c r="X63" s="15">
        <f>AVAILABILITY!N61</f>
        <v>565.5</v>
      </c>
      <c r="Y63" s="15">
        <f t="shared" si="3"/>
        <v>565.5</v>
      </c>
      <c r="Z63" s="15">
        <f>AVAILABILITY!O61</f>
        <v>565.5</v>
      </c>
      <c r="AA63" s="15">
        <f t="shared" si="4"/>
        <v>565.5</v>
      </c>
      <c r="AB63" s="15">
        <f>AVAILABILITY!P61</f>
        <v>565.5</v>
      </c>
      <c r="AC63" s="15">
        <f t="shared" si="5"/>
        <v>565.5</v>
      </c>
      <c r="AD63" s="15">
        <f>AVAILABILITY!Q61</f>
        <v>1131</v>
      </c>
      <c r="AE63" s="15">
        <f t="shared" si="6"/>
        <v>1131</v>
      </c>
      <c r="AF63" s="15">
        <f>AVAILABILITY!R61</f>
        <v>1131</v>
      </c>
      <c r="AG63" s="15">
        <f t="shared" si="7"/>
        <v>1131</v>
      </c>
      <c r="AH63" s="15">
        <f>AVAILABILITY!S61</f>
        <v>1131</v>
      </c>
      <c r="AI63" s="15">
        <f t="shared" si="8"/>
        <v>1131</v>
      </c>
      <c r="AJ63" s="15">
        <f>AVAILABILITY!T61</f>
        <v>1131</v>
      </c>
      <c r="AK63" s="15">
        <f t="shared" si="9"/>
        <v>1131</v>
      </c>
      <c r="AL63" s="15">
        <f>AVAILABILITY!U61</f>
        <v>1131</v>
      </c>
      <c r="AM63" s="15">
        <f t="shared" si="10"/>
        <v>1131</v>
      </c>
      <c r="AN63" s="15">
        <f>AVAILABILITY!V61</f>
        <v>1131</v>
      </c>
      <c r="AO63" s="15">
        <f t="shared" si="11"/>
        <v>1131</v>
      </c>
      <c r="AP63" s="15">
        <f>AVAILABILITY!W61</f>
        <v>1131</v>
      </c>
      <c r="AQ63" s="15">
        <f t="shared" si="12"/>
        <v>1131</v>
      </c>
      <c r="AR63" s="15">
        <f>AVAILABILITY!X61</f>
        <v>1131</v>
      </c>
      <c r="AS63" s="15">
        <f t="shared" si="13"/>
        <v>1131</v>
      </c>
      <c r="AT63" s="15">
        <f>AVAILABILITY!Y61</f>
        <v>1131</v>
      </c>
      <c r="AU63" s="15">
        <f t="shared" si="14"/>
        <v>1131</v>
      </c>
      <c r="AV63" s="15">
        <f>AVAILABILITY!Z61</f>
        <v>1131</v>
      </c>
      <c r="AW63" s="15">
        <f t="shared" si="15"/>
        <v>1131</v>
      </c>
      <c r="AX63" s="15">
        <f>AVAILABILITY!AA61</f>
        <v>1131</v>
      </c>
      <c r="AY63" s="15">
        <f t="shared" si="16"/>
        <v>1131</v>
      </c>
      <c r="AZ63" s="15">
        <f>AVAILABILITY!AB61</f>
        <v>1131</v>
      </c>
      <c r="BA63" s="15">
        <f t="shared" si="17"/>
        <v>1131</v>
      </c>
      <c r="BB63" s="15">
        <f>AVAILABILITY!AC61</f>
        <v>1131</v>
      </c>
      <c r="BC63" s="15">
        <f t="shared" si="18"/>
        <v>1131</v>
      </c>
      <c r="BD63" s="15">
        <f>AVAILABILITY!AD61</f>
        <v>1131</v>
      </c>
      <c r="BE63" s="15">
        <f t="shared" si="19"/>
        <v>1131</v>
      </c>
      <c r="BF63" s="15">
        <f>AVAILABILITY!AE61</f>
        <v>1131</v>
      </c>
      <c r="BG63" s="15">
        <f t="shared" si="20"/>
        <v>1131</v>
      </c>
      <c r="BH63" s="15">
        <f>AVAILABILITY!AF61</f>
        <v>0</v>
      </c>
      <c r="BI63" s="15">
        <f t="shared" si="21"/>
        <v>0</v>
      </c>
      <c r="BJ63" s="15">
        <f>AVAILABILITY!AG61</f>
        <v>0</v>
      </c>
      <c r="BK63" s="15">
        <f t="shared" si="22"/>
        <v>0</v>
      </c>
      <c r="BL63" s="15">
        <f>AVAILABILITY!AH61</f>
        <v>0</v>
      </c>
      <c r="BM63" s="15">
        <f t="shared" si="23"/>
        <v>0</v>
      </c>
    </row>
    <row r="64" spans="1:65" ht="23.25" x14ac:dyDescent="0.35">
      <c r="A64" s="14">
        <v>60</v>
      </c>
      <c r="B64" s="16">
        <v>0.61458333333333337</v>
      </c>
      <c r="C64" s="16">
        <v>0.625</v>
      </c>
      <c r="D64" s="15">
        <f>AVAILABILITY!D62</f>
        <v>1131</v>
      </c>
      <c r="E64" s="15">
        <f t="shared" si="31"/>
        <v>1131</v>
      </c>
      <c r="F64" s="15">
        <f>AVAILABILITY!E62</f>
        <v>565.5</v>
      </c>
      <c r="G64" s="15">
        <f t="shared" si="0"/>
        <v>565.5</v>
      </c>
      <c r="H64" s="15">
        <f>AVAILABILITY!F62</f>
        <v>565.5</v>
      </c>
      <c r="I64" s="15">
        <f t="shared" si="1"/>
        <v>565.5</v>
      </c>
      <c r="J64" s="15">
        <f>AVAILABILITY!G62</f>
        <v>1131</v>
      </c>
      <c r="K64" s="15">
        <f>K63-32</f>
        <v>1099</v>
      </c>
      <c r="L64" s="15">
        <f>AVAILABILITY!H62</f>
        <v>1131</v>
      </c>
      <c r="M64" s="15">
        <f t="shared" si="29"/>
        <v>1131</v>
      </c>
      <c r="N64" s="15">
        <f>AVAILABILITY!I62</f>
        <v>1131</v>
      </c>
      <c r="O64" s="15">
        <v>969.5</v>
      </c>
      <c r="P64" s="15">
        <f>AVAILABILITY!J62</f>
        <v>1131</v>
      </c>
      <c r="Q64" s="15">
        <f t="shared" si="32"/>
        <v>1131</v>
      </c>
      <c r="R64" s="15">
        <f>AVAILABILITY!K62</f>
        <v>1131</v>
      </c>
      <c r="S64" s="15">
        <f t="shared" si="28"/>
        <v>1131</v>
      </c>
      <c r="T64" s="15">
        <f>AVAILABILITY!L62</f>
        <v>1131</v>
      </c>
      <c r="U64" s="15">
        <f t="shared" si="35"/>
        <v>1131</v>
      </c>
      <c r="V64" s="15">
        <f>AVAILABILITY!M62</f>
        <v>565.5</v>
      </c>
      <c r="W64" s="15">
        <f t="shared" si="34"/>
        <v>565.5</v>
      </c>
      <c r="X64" s="15">
        <f>AVAILABILITY!N62</f>
        <v>565.5</v>
      </c>
      <c r="Y64" s="15">
        <f t="shared" si="3"/>
        <v>565.5</v>
      </c>
      <c r="Z64" s="15">
        <f>AVAILABILITY!O62</f>
        <v>565.5</v>
      </c>
      <c r="AA64" s="15">
        <f t="shared" si="4"/>
        <v>565.5</v>
      </c>
      <c r="AB64" s="15">
        <f>AVAILABILITY!P62</f>
        <v>565.5</v>
      </c>
      <c r="AC64" s="15">
        <f t="shared" si="5"/>
        <v>565.5</v>
      </c>
      <c r="AD64" s="15">
        <f>AVAILABILITY!Q62</f>
        <v>1131</v>
      </c>
      <c r="AE64" s="15">
        <f t="shared" si="6"/>
        <v>1131</v>
      </c>
      <c r="AF64" s="15">
        <f>AVAILABILITY!R62</f>
        <v>1131</v>
      </c>
      <c r="AG64" s="15">
        <f t="shared" si="7"/>
        <v>1131</v>
      </c>
      <c r="AH64" s="15">
        <f>AVAILABILITY!S62</f>
        <v>1131</v>
      </c>
      <c r="AI64" s="15">
        <f t="shared" si="8"/>
        <v>1131</v>
      </c>
      <c r="AJ64" s="15">
        <f>AVAILABILITY!T62</f>
        <v>1131</v>
      </c>
      <c r="AK64" s="15">
        <f t="shared" si="9"/>
        <v>1131</v>
      </c>
      <c r="AL64" s="15">
        <f>AVAILABILITY!U62</f>
        <v>1131</v>
      </c>
      <c r="AM64" s="15">
        <f t="shared" si="10"/>
        <v>1131</v>
      </c>
      <c r="AN64" s="15">
        <f>AVAILABILITY!V62</f>
        <v>1131</v>
      </c>
      <c r="AO64" s="15">
        <f t="shared" si="11"/>
        <v>1131</v>
      </c>
      <c r="AP64" s="15">
        <f>AVAILABILITY!W62</f>
        <v>1131</v>
      </c>
      <c r="AQ64" s="15">
        <f t="shared" si="12"/>
        <v>1131</v>
      </c>
      <c r="AR64" s="15">
        <f>AVAILABILITY!X62</f>
        <v>1131</v>
      </c>
      <c r="AS64" s="15">
        <f t="shared" si="13"/>
        <v>1131</v>
      </c>
      <c r="AT64" s="15">
        <f>AVAILABILITY!Y62</f>
        <v>1131</v>
      </c>
      <c r="AU64" s="15">
        <f t="shared" si="14"/>
        <v>1131</v>
      </c>
      <c r="AV64" s="15">
        <f>AVAILABILITY!Z62</f>
        <v>1131</v>
      </c>
      <c r="AW64" s="15">
        <f t="shared" si="15"/>
        <v>1131</v>
      </c>
      <c r="AX64" s="15">
        <f>AVAILABILITY!AA62</f>
        <v>1131</v>
      </c>
      <c r="AY64" s="15">
        <f t="shared" si="16"/>
        <v>1131</v>
      </c>
      <c r="AZ64" s="15">
        <f>AVAILABILITY!AB62</f>
        <v>1131</v>
      </c>
      <c r="BA64" s="15">
        <f t="shared" si="17"/>
        <v>1131</v>
      </c>
      <c r="BB64" s="15">
        <f>AVAILABILITY!AC62</f>
        <v>1131</v>
      </c>
      <c r="BC64" s="15">
        <f t="shared" si="18"/>
        <v>1131</v>
      </c>
      <c r="BD64" s="15">
        <f>AVAILABILITY!AD62</f>
        <v>1131</v>
      </c>
      <c r="BE64" s="15">
        <f t="shared" si="19"/>
        <v>1131</v>
      </c>
      <c r="BF64" s="15">
        <f>AVAILABILITY!AE62</f>
        <v>1131</v>
      </c>
      <c r="BG64" s="15">
        <f t="shared" si="20"/>
        <v>1131</v>
      </c>
      <c r="BH64" s="15">
        <f>AVAILABILITY!AF62</f>
        <v>0</v>
      </c>
      <c r="BI64" s="15">
        <f t="shared" si="21"/>
        <v>0</v>
      </c>
      <c r="BJ64" s="15">
        <f>AVAILABILITY!AG62</f>
        <v>0</v>
      </c>
      <c r="BK64" s="15">
        <f t="shared" si="22"/>
        <v>0</v>
      </c>
      <c r="BL64" s="15">
        <f>AVAILABILITY!AH62</f>
        <v>0</v>
      </c>
      <c r="BM64" s="15">
        <f t="shared" si="23"/>
        <v>0</v>
      </c>
    </row>
    <row r="65" spans="1:65" ht="23.25" x14ac:dyDescent="0.35">
      <c r="A65" s="14">
        <v>61</v>
      </c>
      <c r="B65" s="16">
        <v>0.625</v>
      </c>
      <c r="C65" s="16">
        <v>0.63541666666666663</v>
      </c>
      <c r="D65" s="15">
        <f>AVAILABILITY!D63</f>
        <v>1131</v>
      </c>
      <c r="E65" s="15">
        <f t="shared" si="31"/>
        <v>1131</v>
      </c>
      <c r="F65" s="15">
        <f>AVAILABILITY!E63</f>
        <v>565.5</v>
      </c>
      <c r="G65" s="15">
        <f t="shared" si="0"/>
        <v>565.5</v>
      </c>
      <c r="H65" s="15">
        <f>AVAILABILITY!F63</f>
        <v>565.5</v>
      </c>
      <c r="I65" s="15">
        <f t="shared" si="1"/>
        <v>565.5</v>
      </c>
      <c r="J65" s="15">
        <f>AVAILABILITY!G63</f>
        <v>1131</v>
      </c>
      <c r="K65" s="15">
        <f>K64-32</f>
        <v>1067</v>
      </c>
      <c r="L65" s="15">
        <f>AVAILABILITY!H63</f>
        <v>1131</v>
      </c>
      <c r="M65" s="15">
        <f t="shared" si="29"/>
        <v>1131</v>
      </c>
      <c r="N65" s="15">
        <f>AVAILABILITY!I63</f>
        <v>1131</v>
      </c>
      <c r="O65" s="15">
        <f>O64+32</f>
        <v>1001.5</v>
      </c>
      <c r="P65" s="15">
        <f>AVAILABILITY!J63</f>
        <v>1131</v>
      </c>
      <c r="Q65" s="15">
        <f t="shared" si="32"/>
        <v>1131</v>
      </c>
      <c r="R65" s="15">
        <f>AVAILABILITY!K63</f>
        <v>1131</v>
      </c>
      <c r="S65" s="15">
        <f t="shared" si="28"/>
        <v>1131</v>
      </c>
      <c r="T65" s="15">
        <f>AVAILABILITY!L63</f>
        <v>1131</v>
      </c>
      <c r="U65" s="15">
        <f t="shared" si="35"/>
        <v>1131</v>
      </c>
      <c r="V65" s="15">
        <f>AVAILABILITY!M63</f>
        <v>565.5</v>
      </c>
      <c r="W65" s="15">
        <f t="shared" si="34"/>
        <v>565.5</v>
      </c>
      <c r="X65" s="15">
        <f>AVAILABILITY!N63</f>
        <v>565.5</v>
      </c>
      <c r="Y65" s="15">
        <f t="shared" si="3"/>
        <v>565.5</v>
      </c>
      <c r="Z65" s="15">
        <f>AVAILABILITY!O63</f>
        <v>565.5</v>
      </c>
      <c r="AA65" s="15">
        <f t="shared" si="4"/>
        <v>565.5</v>
      </c>
      <c r="AB65" s="15">
        <f>AVAILABILITY!P63</f>
        <v>565.5</v>
      </c>
      <c r="AC65" s="15">
        <f t="shared" si="5"/>
        <v>565.5</v>
      </c>
      <c r="AD65" s="15">
        <f>AVAILABILITY!Q63</f>
        <v>1131</v>
      </c>
      <c r="AE65" s="15">
        <f t="shared" si="6"/>
        <v>1131</v>
      </c>
      <c r="AF65" s="15">
        <f>AVAILABILITY!R63</f>
        <v>1131</v>
      </c>
      <c r="AG65" s="15">
        <f t="shared" si="7"/>
        <v>1131</v>
      </c>
      <c r="AH65" s="15">
        <f>AVAILABILITY!S63</f>
        <v>1131</v>
      </c>
      <c r="AI65" s="15">
        <f t="shared" si="8"/>
        <v>1131</v>
      </c>
      <c r="AJ65" s="15">
        <f>AVAILABILITY!T63</f>
        <v>1131</v>
      </c>
      <c r="AK65" s="15">
        <f t="shared" si="9"/>
        <v>1131</v>
      </c>
      <c r="AL65" s="15">
        <f>AVAILABILITY!U63</f>
        <v>1131</v>
      </c>
      <c r="AM65" s="15">
        <f t="shared" si="10"/>
        <v>1131</v>
      </c>
      <c r="AN65" s="15">
        <f>AVAILABILITY!V63</f>
        <v>1131</v>
      </c>
      <c r="AO65" s="15">
        <f t="shared" si="11"/>
        <v>1131</v>
      </c>
      <c r="AP65" s="15">
        <f>AVAILABILITY!W63</f>
        <v>1131</v>
      </c>
      <c r="AQ65" s="15">
        <f t="shared" si="12"/>
        <v>1131</v>
      </c>
      <c r="AR65" s="15">
        <f>AVAILABILITY!X63</f>
        <v>1131</v>
      </c>
      <c r="AS65" s="15">
        <f t="shared" si="13"/>
        <v>1131</v>
      </c>
      <c r="AT65" s="15">
        <f>AVAILABILITY!Y63</f>
        <v>1131</v>
      </c>
      <c r="AU65" s="15">
        <f t="shared" si="14"/>
        <v>1131</v>
      </c>
      <c r="AV65" s="15">
        <f>AVAILABILITY!Z63</f>
        <v>1131</v>
      </c>
      <c r="AW65" s="15">
        <f t="shared" si="15"/>
        <v>1131</v>
      </c>
      <c r="AX65" s="15">
        <f>AVAILABILITY!AA63</f>
        <v>1131</v>
      </c>
      <c r="AY65" s="15">
        <f t="shared" si="16"/>
        <v>1131</v>
      </c>
      <c r="AZ65" s="15">
        <f>AVAILABILITY!AB63</f>
        <v>1131</v>
      </c>
      <c r="BA65" s="15">
        <f t="shared" si="17"/>
        <v>1131</v>
      </c>
      <c r="BB65" s="15">
        <f>AVAILABILITY!AC63</f>
        <v>1131</v>
      </c>
      <c r="BC65" s="15">
        <f t="shared" si="18"/>
        <v>1131</v>
      </c>
      <c r="BD65" s="15">
        <f>AVAILABILITY!AD63</f>
        <v>1131</v>
      </c>
      <c r="BE65" s="15">
        <f t="shared" si="19"/>
        <v>1131</v>
      </c>
      <c r="BF65" s="15">
        <f>AVAILABILITY!AE63</f>
        <v>1131</v>
      </c>
      <c r="BG65" s="15">
        <f t="shared" si="20"/>
        <v>1131</v>
      </c>
      <c r="BH65" s="15">
        <f>AVAILABILITY!AF63</f>
        <v>0</v>
      </c>
      <c r="BI65" s="15">
        <f t="shared" si="21"/>
        <v>0</v>
      </c>
      <c r="BJ65" s="15">
        <f>AVAILABILITY!AG63</f>
        <v>0</v>
      </c>
      <c r="BK65" s="15">
        <f t="shared" si="22"/>
        <v>0</v>
      </c>
      <c r="BL65" s="15">
        <f>AVAILABILITY!AH63</f>
        <v>0</v>
      </c>
      <c r="BM65" s="15">
        <f t="shared" si="23"/>
        <v>0</v>
      </c>
    </row>
    <row r="66" spans="1:65" ht="23.25" x14ac:dyDescent="0.35">
      <c r="A66" s="14">
        <v>62</v>
      </c>
      <c r="B66" s="16">
        <v>0.63541666666666663</v>
      </c>
      <c r="C66" s="16">
        <v>0.64583333333333337</v>
      </c>
      <c r="D66" s="15">
        <f>AVAILABILITY!D64</f>
        <v>1131</v>
      </c>
      <c r="E66" s="15">
        <f t="shared" si="31"/>
        <v>1131</v>
      </c>
      <c r="F66" s="15">
        <f>AVAILABILITY!E64</f>
        <v>565.5</v>
      </c>
      <c r="G66" s="15">
        <f t="shared" si="0"/>
        <v>565.5</v>
      </c>
      <c r="H66" s="15">
        <f>AVAILABILITY!F64</f>
        <v>565.5</v>
      </c>
      <c r="I66" s="15">
        <f t="shared" si="1"/>
        <v>565.5</v>
      </c>
      <c r="J66" s="15">
        <f>AVAILABILITY!G64</f>
        <v>1131</v>
      </c>
      <c r="K66" s="15">
        <v>1065.5</v>
      </c>
      <c r="L66" s="15">
        <f>AVAILABILITY!H64</f>
        <v>1131</v>
      </c>
      <c r="M66" s="15">
        <f t="shared" si="29"/>
        <v>1131</v>
      </c>
      <c r="N66" s="15">
        <f>AVAILABILITY!I64</f>
        <v>1131</v>
      </c>
      <c r="O66" s="15">
        <f t="shared" ref="O66:O67" si="36">O65+32</f>
        <v>1033.5</v>
      </c>
      <c r="P66" s="15">
        <f>AVAILABILITY!J64</f>
        <v>1131</v>
      </c>
      <c r="Q66" s="15">
        <f t="shared" si="32"/>
        <v>1131</v>
      </c>
      <c r="R66" s="15">
        <f>AVAILABILITY!K64</f>
        <v>1131</v>
      </c>
      <c r="S66" s="15">
        <f t="shared" si="28"/>
        <v>1131</v>
      </c>
      <c r="T66" s="15">
        <f>AVAILABILITY!L64</f>
        <v>1131</v>
      </c>
      <c r="U66" s="15">
        <f t="shared" si="35"/>
        <v>1131</v>
      </c>
      <c r="V66" s="15">
        <f>AVAILABILITY!M64</f>
        <v>565.5</v>
      </c>
      <c r="W66" s="15">
        <f t="shared" si="34"/>
        <v>565.5</v>
      </c>
      <c r="X66" s="15">
        <f>AVAILABILITY!N64</f>
        <v>565.5</v>
      </c>
      <c r="Y66" s="15">
        <f t="shared" si="3"/>
        <v>565.5</v>
      </c>
      <c r="Z66" s="15">
        <f>AVAILABILITY!O64</f>
        <v>565.5</v>
      </c>
      <c r="AA66" s="15">
        <f t="shared" si="4"/>
        <v>565.5</v>
      </c>
      <c r="AB66" s="15">
        <f>AVAILABILITY!P64</f>
        <v>565.5</v>
      </c>
      <c r="AC66" s="15">
        <f t="shared" si="5"/>
        <v>565.5</v>
      </c>
      <c r="AD66" s="15">
        <f>AVAILABILITY!Q64</f>
        <v>1131</v>
      </c>
      <c r="AE66" s="15">
        <f t="shared" si="6"/>
        <v>1131</v>
      </c>
      <c r="AF66" s="15">
        <f>AVAILABILITY!R64</f>
        <v>1131</v>
      </c>
      <c r="AG66" s="15">
        <f t="shared" si="7"/>
        <v>1131</v>
      </c>
      <c r="AH66" s="15">
        <f>AVAILABILITY!S64</f>
        <v>1131</v>
      </c>
      <c r="AI66" s="15">
        <f t="shared" si="8"/>
        <v>1131</v>
      </c>
      <c r="AJ66" s="15">
        <f>AVAILABILITY!T64</f>
        <v>1131</v>
      </c>
      <c r="AK66" s="15">
        <f t="shared" si="9"/>
        <v>1131</v>
      </c>
      <c r="AL66" s="15">
        <f>AVAILABILITY!U64</f>
        <v>1131</v>
      </c>
      <c r="AM66" s="15">
        <f t="shared" si="10"/>
        <v>1131</v>
      </c>
      <c r="AN66" s="15">
        <f>AVAILABILITY!V64</f>
        <v>1131</v>
      </c>
      <c r="AO66" s="15">
        <f t="shared" si="11"/>
        <v>1131</v>
      </c>
      <c r="AP66" s="15">
        <f>AVAILABILITY!W64</f>
        <v>1131</v>
      </c>
      <c r="AQ66" s="15">
        <f t="shared" si="12"/>
        <v>1131</v>
      </c>
      <c r="AR66" s="15">
        <f>AVAILABILITY!X64</f>
        <v>1131</v>
      </c>
      <c r="AS66" s="15">
        <f t="shared" si="13"/>
        <v>1131</v>
      </c>
      <c r="AT66" s="15">
        <f>AVAILABILITY!Y64</f>
        <v>1131</v>
      </c>
      <c r="AU66" s="15">
        <f t="shared" si="14"/>
        <v>1131</v>
      </c>
      <c r="AV66" s="15">
        <f>AVAILABILITY!Z64</f>
        <v>1131</v>
      </c>
      <c r="AW66" s="15">
        <f t="shared" si="15"/>
        <v>1131</v>
      </c>
      <c r="AX66" s="15">
        <f>AVAILABILITY!AA64</f>
        <v>1131</v>
      </c>
      <c r="AY66" s="15">
        <f t="shared" si="16"/>
        <v>1131</v>
      </c>
      <c r="AZ66" s="15">
        <f>AVAILABILITY!AB64</f>
        <v>1131</v>
      </c>
      <c r="BA66" s="15">
        <f t="shared" si="17"/>
        <v>1131</v>
      </c>
      <c r="BB66" s="15">
        <f>AVAILABILITY!AC64</f>
        <v>1131</v>
      </c>
      <c r="BC66" s="15">
        <f t="shared" si="18"/>
        <v>1131</v>
      </c>
      <c r="BD66" s="15">
        <f>AVAILABILITY!AD64</f>
        <v>1131</v>
      </c>
      <c r="BE66" s="15">
        <f t="shared" si="19"/>
        <v>1131</v>
      </c>
      <c r="BF66" s="15">
        <f>AVAILABILITY!AE64</f>
        <v>1131</v>
      </c>
      <c r="BG66" s="15">
        <f t="shared" si="20"/>
        <v>1131</v>
      </c>
      <c r="BH66" s="15">
        <f>AVAILABILITY!AF64</f>
        <v>0</v>
      </c>
      <c r="BI66" s="15">
        <f t="shared" si="21"/>
        <v>0</v>
      </c>
      <c r="BJ66" s="15">
        <f>AVAILABILITY!AG64</f>
        <v>0</v>
      </c>
      <c r="BK66" s="15">
        <f t="shared" si="22"/>
        <v>0</v>
      </c>
      <c r="BL66" s="15">
        <f>AVAILABILITY!AH64</f>
        <v>0</v>
      </c>
      <c r="BM66" s="15">
        <f t="shared" si="23"/>
        <v>0</v>
      </c>
    </row>
    <row r="67" spans="1:65" ht="23.25" x14ac:dyDescent="0.35">
      <c r="A67" s="14">
        <v>63</v>
      </c>
      <c r="B67" s="16">
        <v>0.64583333333333337</v>
      </c>
      <c r="C67" s="16">
        <v>0.65625</v>
      </c>
      <c r="D67" s="15">
        <f>AVAILABILITY!D65</f>
        <v>1131</v>
      </c>
      <c r="E67" s="15">
        <f t="shared" si="31"/>
        <v>1131</v>
      </c>
      <c r="F67" s="15">
        <f>AVAILABILITY!E65</f>
        <v>565.5</v>
      </c>
      <c r="G67" s="15">
        <f t="shared" si="0"/>
        <v>565.5</v>
      </c>
      <c r="H67" s="15">
        <f>AVAILABILITY!F65</f>
        <v>565.5</v>
      </c>
      <c r="I67" s="15">
        <f t="shared" si="1"/>
        <v>565.5</v>
      </c>
      <c r="J67" s="15">
        <f>AVAILABILITY!G65</f>
        <v>1131</v>
      </c>
      <c r="K67" s="15">
        <f>K66+32</f>
        <v>1097.5</v>
      </c>
      <c r="L67" s="15">
        <f>AVAILABILITY!H65</f>
        <v>1131</v>
      </c>
      <c r="M67" s="15">
        <f t="shared" si="29"/>
        <v>1131</v>
      </c>
      <c r="N67" s="15">
        <f>AVAILABILITY!I65</f>
        <v>1131</v>
      </c>
      <c r="O67" s="15">
        <f t="shared" si="36"/>
        <v>1065.5</v>
      </c>
      <c r="P67" s="15">
        <f>AVAILABILITY!J65</f>
        <v>1131</v>
      </c>
      <c r="Q67" s="15">
        <f t="shared" si="32"/>
        <v>1131</v>
      </c>
      <c r="R67" s="15">
        <f>AVAILABILITY!K65</f>
        <v>1131</v>
      </c>
      <c r="S67" s="15">
        <f t="shared" si="28"/>
        <v>1131</v>
      </c>
      <c r="T67" s="15">
        <f>AVAILABILITY!L65</f>
        <v>1131</v>
      </c>
      <c r="U67" s="15">
        <f t="shared" si="35"/>
        <v>1131</v>
      </c>
      <c r="V67" s="15">
        <f>AVAILABILITY!M65</f>
        <v>565.5</v>
      </c>
      <c r="W67" s="15">
        <f t="shared" si="34"/>
        <v>565.5</v>
      </c>
      <c r="X67" s="15">
        <f>AVAILABILITY!N65</f>
        <v>565.5</v>
      </c>
      <c r="Y67" s="15">
        <f t="shared" si="3"/>
        <v>565.5</v>
      </c>
      <c r="Z67" s="15">
        <f>AVAILABILITY!O65</f>
        <v>565.5</v>
      </c>
      <c r="AA67" s="15">
        <f t="shared" si="4"/>
        <v>565.5</v>
      </c>
      <c r="AB67" s="15">
        <f>AVAILABILITY!P65</f>
        <v>565.5</v>
      </c>
      <c r="AC67" s="15">
        <f t="shared" si="5"/>
        <v>565.5</v>
      </c>
      <c r="AD67" s="15">
        <f>AVAILABILITY!Q65</f>
        <v>1131</v>
      </c>
      <c r="AE67" s="15">
        <f t="shared" si="6"/>
        <v>1131</v>
      </c>
      <c r="AF67" s="15">
        <f>AVAILABILITY!R65</f>
        <v>1131</v>
      </c>
      <c r="AG67" s="15">
        <f t="shared" si="7"/>
        <v>1131</v>
      </c>
      <c r="AH67" s="15">
        <f>AVAILABILITY!S65</f>
        <v>1131</v>
      </c>
      <c r="AI67" s="15">
        <f t="shared" si="8"/>
        <v>1131</v>
      </c>
      <c r="AJ67" s="15">
        <f>AVAILABILITY!T65</f>
        <v>1131</v>
      </c>
      <c r="AK67" s="15">
        <f t="shared" si="9"/>
        <v>1131</v>
      </c>
      <c r="AL67" s="15">
        <f>AVAILABILITY!U65</f>
        <v>1131</v>
      </c>
      <c r="AM67" s="15">
        <f t="shared" si="10"/>
        <v>1131</v>
      </c>
      <c r="AN67" s="15">
        <f>AVAILABILITY!V65</f>
        <v>1131</v>
      </c>
      <c r="AO67" s="15">
        <f t="shared" si="11"/>
        <v>1131</v>
      </c>
      <c r="AP67" s="15">
        <f>AVAILABILITY!W65</f>
        <v>1131</v>
      </c>
      <c r="AQ67" s="15">
        <f t="shared" si="12"/>
        <v>1131</v>
      </c>
      <c r="AR67" s="15">
        <f>AVAILABILITY!X65</f>
        <v>1131</v>
      </c>
      <c r="AS67" s="15">
        <f t="shared" si="13"/>
        <v>1131</v>
      </c>
      <c r="AT67" s="15">
        <f>AVAILABILITY!Y65</f>
        <v>1131</v>
      </c>
      <c r="AU67" s="15">
        <f t="shared" si="14"/>
        <v>1131</v>
      </c>
      <c r="AV67" s="15">
        <f>AVAILABILITY!Z65</f>
        <v>1131</v>
      </c>
      <c r="AW67" s="15">
        <f t="shared" si="15"/>
        <v>1131</v>
      </c>
      <c r="AX67" s="15">
        <f>AVAILABILITY!AA65</f>
        <v>1131</v>
      </c>
      <c r="AY67" s="15">
        <f t="shared" si="16"/>
        <v>1131</v>
      </c>
      <c r="AZ67" s="15">
        <f>AVAILABILITY!AB65</f>
        <v>1131</v>
      </c>
      <c r="BA67" s="15">
        <f t="shared" si="17"/>
        <v>1131</v>
      </c>
      <c r="BB67" s="15">
        <f>AVAILABILITY!AC65</f>
        <v>1131</v>
      </c>
      <c r="BC67" s="15">
        <f t="shared" si="18"/>
        <v>1131</v>
      </c>
      <c r="BD67" s="15">
        <f>AVAILABILITY!AD65</f>
        <v>1131</v>
      </c>
      <c r="BE67" s="15">
        <f t="shared" si="19"/>
        <v>1131</v>
      </c>
      <c r="BF67" s="15">
        <f>AVAILABILITY!AE65</f>
        <v>1131</v>
      </c>
      <c r="BG67" s="15">
        <f t="shared" si="20"/>
        <v>1131</v>
      </c>
      <c r="BH67" s="15">
        <f>AVAILABILITY!AF65</f>
        <v>0</v>
      </c>
      <c r="BI67" s="15">
        <f t="shared" si="21"/>
        <v>0</v>
      </c>
      <c r="BJ67" s="15">
        <f>AVAILABILITY!AG65</f>
        <v>0</v>
      </c>
      <c r="BK67" s="15">
        <f t="shared" si="22"/>
        <v>0</v>
      </c>
      <c r="BL67" s="15">
        <f>AVAILABILITY!AH65</f>
        <v>0</v>
      </c>
      <c r="BM67" s="15">
        <f t="shared" si="23"/>
        <v>0</v>
      </c>
    </row>
    <row r="68" spans="1:65" ht="23.25" x14ac:dyDescent="0.35">
      <c r="A68" s="14">
        <v>64</v>
      </c>
      <c r="B68" s="16">
        <v>0.65625</v>
      </c>
      <c r="C68" s="16">
        <v>0.66666666666666663</v>
      </c>
      <c r="D68" s="15">
        <f>AVAILABILITY!D66</f>
        <v>1131</v>
      </c>
      <c r="E68" s="15">
        <f t="shared" si="31"/>
        <v>1131</v>
      </c>
      <c r="F68" s="15">
        <f>AVAILABILITY!E66</f>
        <v>565.5</v>
      </c>
      <c r="G68" s="15">
        <f t="shared" si="0"/>
        <v>565.5</v>
      </c>
      <c r="H68" s="15">
        <f>AVAILABILITY!F66</f>
        <v>565.5</v>
      </c>
      <c r="I68" s="15">
        <f t="shared" si="1"/>
        <v>565.5</v>
      </c>
      <c r="J68" s="15">
        <f>AVAILABILITY!G66</f>
        <v>1131</v>
      </c>
      <c r="K68" s="15">
        <f>K67+32</f>
        <v>1129.5</v>
      </c>
      <c r="L68" s="15">
        <f>AVAILABILITY!H66</f>
        <v>1131</v>
      </c>
      <c r="M68" s="15">
        <f t="shared" si="29"/>
        <v>1131</v>
      </c>
      <c r="N68" s="15">
        <f>AVAILABILITY!I66</f>
        <v>1131</v>
      </c>
      <c r="O68" s="15">
        <f>O67+32</f>
        <v>1097.5</v>
      </c>
      <c r="P68" s="15">
        <f>AVAILABILITY!J66</f>
        <v>1131</v>
      </c>
      <c r="Q68" s="15">
        <f t="shared" si="32"/>
        <v>1131</v>
      </c>
      <c r="R68" s="15">
        <f>AVAILABILITY!K66</f>
        <v>1131</v>
      </c>
      <c r="S68" s="15">
        <f t="shared" si="28"/>
        <v>1131</v>
      </c>
      <c r="T68" s="15">
        <f>AVAILABILITY!L66</f>
        <v>1131</v>
      </c>
      <c r="U68" s="15">
        <f t="shared" si="35"/>
        <v>1131</v>
      </c>
      <c r="V68" s="15">
        <f>AVAILABILITY!M66</f>
        <v>565.5</v>
      </c>
      <c r="W68" s="15">
        <f t="shared" si="34"/>
        <v>565.5</v>
      </c>
      <c r="X68" s="15">
        <f>AVAILABILITY!N66</f>
        <v>565.5</v>
      </c>
      <c r="Y68" s="15">
        <f t="shared" si="3"/>
        <v>565.5</v>
      </c>
      <c r="Z68" s="15">
        <f>AVAILABILITY!O66</f>
        <v>565.5</v>
      </c>
      <c r="AA68" s="15">
        <f t="shared" si="4"/>
        <v>565.5</v>
      </c>
      <c r="AB68" s="15">
        <f>AVAILABILITY!P66</f>
        <v>565.5</v>
      </c>
      <c r="AC68" s="15">
        <f t="shared" si="5"/>
        <v>565.5</v>
      </c>
      <c r="AD68" s="15">
        <f>AVAILABILITY!Q66</f>
        <v>1131</v>
      </c>
      <c r="AE68" s="15">
        <f t="shared" si="6"/>
        <v>1131</v>
      </c>
      <c r="AF68" s="15">
        <f>AVAILABILITY!R66</f>
        <v>1131</v>
      </c>
      <c r="AG68" s="15">
        <f t="shared" si="7"/>
        <v>1131</v>
      </c>
      <c r="AH68" s="15">
        <f>AVAILABILITY!S66</f>
        <v>1131</v>
      </c>
      <c r="AI68" s="15">
        <f t="shared" si="8"/>
        <v>1131</v>
      </c>
      <c r="AJ68" s="15">
        <f>AVAILABILITY!T66</f>
        <v>1131</v>
      </c>
      <c r="AK68" s="15">
        <f t="shared" si="9"/>
        <v>1131</v>
      </c>
      <c r="AL68" s="15">
        <f>AVAILABILITY!U66</f>
        <v>1131</v>
      </c>
      <c r="AM68" s="15">
        <f t="shared" si="10"/>
        <v>1131</v>
      </c>
      <c r="AN68" s="15">
        <f>AVAILABILITY!V66</f>
        <v>1131</v>
      </c>
      <c r="AO68" s="15">
        <f t="shared" si="11"/>
        <v>1131</v>
      </c>
      <c r="AP68" s="15">
        <f>AVAILABILITY!W66</f>
        <v>1131</v>
      </c>
      <c r="AQ68" s="15">
        <f t="shared" si="12"/>
        <v>1131</v>
      </c>
      <c r="AR68" s="15">
        <f>AVAILABILITY!X66</f>
        <v>1131</v>
      </c>
      <c r="AS68" s="15">
        <f t="shared" si="13"/>
        <v>1131</v>
      </c>
      <c r="AT68" s="15">
        <f>AVAILABILITY!Y66</f>
        <v>1131</v>
      </c>
      <c r="AU68" s="15">
        <f t="shared" si="14"/>
        <v>1131</v>
      </c>
      <c r="AV68" s="15">
        <f>AVAILABILITY!Z66</f>
        <v>1131</v>
      </c>
      <c r="AW68" s="15">
        <f t="shared" si="15"/>
        <v>1131</v>
      </c>
      <c r="AX68" s="15">
        <f>AVAILABILITY!AA66</f>
        <v>1131</v>
      </c>
      <c r="AY68" s="15">
        <f t="shared" si="16"/>
        <v>1131</v>
      </c>
      <c r="AZ68" s="15">
        <f>AVAILABILITY!AB66</f>
        <v>1131</v>
      </c>
      <c r="BA68" s="15">
        <f t="shared" si="17"/>
        <v>1131</v>
      </c>
      <c r="BB68" s="15">
        <f>AVAILABILITY!AC66</f>
        <v>1131</v>
      </c>
      <c r="BC68" s="15">
        <f t="shared" si="18"/>
        <v>1131</v>
      </c>
      <c r="BD68" s="15">
        <f>AVAILABILITY!AD66</f>
        <v>1131</v>
      </c>
      <c r="BE68" s="15">
        <f t="shared" si="19"/>
        <v>1131</v>
      </c>
      <c r="BF68" s="15">
        <f>AVAILABILITY!AE66</f>
        <v>1131</v>
      </c>
      <c r="BG68" s="15">
        <f t="shared" si="20"/>
        <v>1131</v>
      </c>
      <c r="BH68" s="15">
        <f>AVAILABILITY!AF66</f>
        <v>0</v>
      </c>
      <c r="BI68" s="15">
        <f t="shared" si="21"/>
        <v>0</v>
      </c>
      <c r="BJ68" s="15">
        <f>AVAILABILITY!AG66</f>
        <v>0</v>
      </c>
      <c r="BK68" s="15">
        <f t="shared" si="22"/>
        <v>0</v>
      </c>
      <c r="BL68" s="15">
        <f>AVAILABILITY!AH66</f>
        <v>0</v>
      </c>
      <c r="BM68" s="15">
        <f t="shared" si="23"/>
        <v>0</v>
      </c>
    </row>
    <row r="69" spans="1:65" ht="23.25" x14ac:dyDescent="0.35">
      <c r="A69" s="14">
        <v>65</v>
      </c>
      <c r="B69" s="16">
        <v>0.66666666666666663</v>
      </c>
      <c r="C69" s="16">
        <v>0.67708333333333337</v>
      </c>
      <c r="D69" s="15">
        <f>AVAILABILITY!D67</f>
        <v>1131</v>
      </c>
      <c r="E69" s="15">
        <f t="shared" si="31"/>
        <v>1131</v>
      </c>
      <c r="F69" s="15">
        <f>AVAILABILITY!E67</f>
        <v>565.5</v>
      </c>
      <c r="G69" s="15">
        <f t="shared" si="0"/>
        <v>565.5</v>
      </c>
      <c r="H69" s="15">
        <f>AVAILABILITY!F67</f>
        <v>565.5</v>
      </c>
      <c r="I69" s="15">
        <f t="shared" si="1"/>
        <v>565.5</v>
      </c>
      <c r="J69" s="15">
        <f>AVAILABILITY!G67</f>
        <v>1131</v>
      </c>
      <c r="K69" s="15">
        <f t="shared" si="2"/>
        <v>1131</v>
      </c>
      <c r="L69" s="15">
        <f>AVAILABILITY!H67</f>
        <v>1131</v>
      </c>
      <c r="M69" s="15">
        <f t="shared" si="29"/>
        <v>1131</v>
      </c>
      <c r="N69" s="15">
        <f>AVAILABILITY!I67</f>
        <v>1131</v>
      </c>
      <c r="O69" s="15">
        <f>O68+32</f>
        <v>1129.5</v>
      </c>
      <c r="P69" s="15">
        <f>AVAILABILITY!J67</f>
        <v>1131</v>
      </c>
      <c r="Q69" s="15">
        <f t="shared" si="32"/>
        <v>1131</v>
      </c>
      <c r="R69" s="15">
        <f>AVAILABILITY!K67</f>
        <v>1131</v>
      </c>
      <c r="S69" s="15">
        <f t="shared" si="28"/>
        <v>1131</v>
      </c>
      <c r="T69" s="15">
        <f>AVAILABILITY!L67</f>
        <v>1131</v>
      </c>
      <c r="U69" s="15">
        <f t="shared" si="35"/>
        <v>1131</v>
      </c>
      <c r="V69" s="15">
        <f>AVAILABILITY!M67</f>
        <v>565.5</v>
      </c>
      <c r="W69" s="15">
        <f t="shared" si="34"/>
        <v>565.5</v>
      </c>
      <c r="X69" s="15">
        <f>AVAILABILITY!N67</f>
        <v>565.5</v>
      </c>
      <c r="Y69" s="15">
        <f t="shared" si="3"/>
        <v>565.5</v>
      </c>
      <c r="Z69" s="15">
        <f>AVAILABILITY!O67</f>
        <v>565.5</v>
      </c>
      <c r="AA69" s="15">
        <f t="shared" si="4"/>
        <v>565.5</v>
      </c>
      <c r="AB69" s="15">
        <f>AVAILABILITY!P67</f>
        <v>565.5</v>
      </c>
      <c r="AC69" s="15">
        <f t="shared" si="5"/>
        <v>565.5</v>
      </c>
      <c r="AD69" s="15">
        <f>AVAILABILITY!Q67</f>
        <v>1131</v>
      </c>
      <c r="AE69" s="15">
        <f t="shared" si="6"/>
        <v>1131</v>
      </c>
      <c r="AF69" s="15">
        <f>AVAILABILITY!R67</f>
        <v>1131</v>
      </c>
      <c r="AG69" s="15">
        <f t="shared" si="7"/>
        <v>1131</v>
      </c>
      <c r="AH69" s="15">
        <f>AVAILABILITY!S67</f>
        <v>1131</v>
      </c>
      <c r="AI69" s="15">
        <f t="shared" si="8"/>
        <v>1131</v>
      </c>
      <c r="AJ69" s="15">
        <f>AVAILABILITY!T67</f>
        <v>1131</v>
      </c>
      <c r="AK69" s="15">
        <f t="shared" si="9"/>
        <v>1131</v>
      </c>
      <c r="AL69" s="15">
        <f>AVAILABILITY!U67</f>
        <v>1131</v>
      </c>
      <c r="AM69" s="15">
        <f t="shared" si="10"/>
        <v>1131</v>
      </c>
      <c r="AN69" s="15">
        <f>AVAILABILITY!V67</f>
        <v>1131</v>
      </c>
      <c r="AO69" s="15">
        <f t="shared" si="11"/>
        <v>1131</v>
      </c>
      <c r="AP69" s="15">
        <f>AVAILABILITY!W67</f>
        <v>1131</v>
      </c>
      <c r="AQ69" s="15">
        <f t="shared" si="12"/>
        <v>1131</v>
      </c>
      <c r="AR69" s="15">
        <f>AVAILABILITY!X67</f>
        <v>1131</v>
      </c>
      <c r="AS69" s="15">
        <f t="shared" si="13"/>
        <v>1131</v>
      </c>
      <c r="AT69" s="15">
        <f>AVAILABILITY!Y67</f>
        <v>1131</v>
      </c>
      <c r="AU69" s="15">
        <f t="shared" si="14"/>
        <v>1131</v>
      </c>
      <c r="AV69" s="15">
        <f>AVAILABILITY!Z67</f>
        <v>1131</v>
      </c>
      <c r="AW69" s="15">
        <f t="shared" si="15"/>
        <v>1131</v>
      </c>
      <c r="AX69" s="15">
        <f>AVAILABILITY!AA67</f>
        <v>1131</v>
      </c>
      <c r="AY69" s="15">
        <f t="shared" si="16"/>
        <v>1131</v>
      </c>
      <c r="AZ69" s="15">
        <f>AVAILABILITY!AB67</f>
        <v>1131</v>
      </c>
      <c r="BA69" s="15">
        <f t="shared" si="17"/>
        <v>1131</v>
      </c>
      <c r="BB69" s="15">
        <f>AVAILABILITY!AC67</f>
        <v>1131</v>
      </c>
      <c r="BC69" s="15">
        <f t="shared" si="18"/>
        <v>1131</v>
      </c>
      <c r="BD69" s="15">
        <f>AVAILABILITY!AD67</f>
        <v>1131</v>
      </c>
      <c r="BE69" s="15">
        <f t="shared" si="19"/>
        <v>1131</v>
      </c>
      <c r="BF69" s="15">
        <f>AVAILABILITY!AE67</f>
        <v>1131</v>
      </c>
      <c r="BG69" s="15">
        <f t="shared" si="20"/>
        <v>1131</v>
      </c>
      <c r="BH69" s="15">
        <f>AVAILABILITY!AF67</f>
        <v>0</v>
      </c>
      <c r="BI69" s="15">
        <f t="shared" si="21"/>
        <v>0</v>
      </c>
      <c r="BJ69" s="15">
        <f>AVAILABILITY!AG67</f>
        <v>0</v>
      </c>
      <c r="BK69" s="15">
        <f t="shared" si="22"/>
        <v>0</v>
      </c>
      <c r="BL69" s="15">
        <f>AVAILABILITY!AH67</f>
        <v>0</v>
      </c>
      <c r="BM69" s="15">
        <f t="shared" si="23"/>
        <v>0</v>
      </c>
    </row>
    <row r="70" spans="1:65" ht="23.25" x14ac:dyDescent="0.35">
      <c r="A70" s="14">
        <v>66</v>
      </c>
      <c r="B70" s="16">
        <v>0.67708333333333337</v>
      </c>
      <c r="C70" s="16">
        <v>0.6875</v>
      </c>
      <c r="D70" s="15">
        <f>AVAILABILITY!D68</f>
        <v>1131</v>
      </c>
      <c r="E70" s="15">
        <f t="shared" ref="E70:E100" si="37">D70</f>
        <v>1131</v>
      </c>
      <c r="F70" s="15">
        <f>AVAILABILITY!E68</f>
        <v>565.5</v>
      </c>
      <c r="G70" s="15">
        <f t="shared" ref="G70:G100" si="38">F70</f>
        <v>565.5</v>
      </c>
      <c r="H70" s="15">
        <f>AVAILABILITY!F68</f>
        <v>565.5</v>
      </c>
      <c r="I70" s="15">
        <f t="shared" ref="I70:I100" si="39">H70</f>
        <v>565.5</v>
      </c>
      <c r="J70" s="15">
        <f>AVAILABILITY!G68</f>
        <v>1131</v>
      </c>
      <c r="K70" s="15">
        <f t="shared" ref="K70:K93" si="40">J70</f>
        <v>1131</v>
      </c>
      <c r="L70" s="15">
        <f>AVAILABILITY!H68</f>
        <v>1131</v>
      </c>
      <c r="M70" s="15">
        <f t="shared" ref="M70:M94" si="41">L70</f>
        <v>1131</v>
      </c>
      <c r="N70" s="15">
        <f>AVAILABILITY!I68</f>
        <v>1131</v>
      </c>
      <c r="O70" s="15">
        <f t="shared" ref="O70:O88" si="42">N70</f>
        <v>1131</v>
      </c>
      <c r="P70" s="15">
        <f>AVAILABILITY!J68</f>
        <v>1131</v>
      </c>
      <c r="Q70" s="15">
        <f t="shared" ref="Q70:Q100" si="43">P70</f>
        <v>1131</v>
      </c>
      <c r="R70" s="15">
        <f>AVAILABILITY!K68</f>
        <v>1131</v>
      </c>
      <c r="S70" s="15">
        <f t="shared" ref="S70:S100" si="44">R70</f>
        <v>1131</v>
      </c>
      <c r="T70" s="15">
        <f>AVAILABILITY!L68</f>
        <v>1131</v>
      </c>
      <c r="U70" s="15">
        <f t="shared" ref="U70:U100" si="45">T70</f>
        <v>1131</v>
      </c>
      <c r="V70" s="15">
        <f>AVAILABILITY!M68</f>
        <v>565.5</v>
      </c>
      <c r="W70" s="15">
        <f t="shared" ref="W70:W100" si="46">V70</f>
        <v>565.5</v>
      </c>
      <c r="X70" s="15">
        <f>AVAILABILITY!N68</f>
        <v>565.5</v>
      </c>
      <c r="Y70" s="15">
        <f t="shared" ref="Y70:Y100" si="47">X70</f>
        <v>565.5</v>
      </c>
      <c r="Z70" s="15">
        <f>AVAILABILITY!O68</f>
        <v>565.5</v>
      </c>
      <c r="AA70" s="15">
        <f t="shared" ref="AA70:AA100" si="48">Z70</f>
        <v>565.5</v>
      </c>
      <c r="AB70" s="15">
        <f>AVAILABILITY!P68</f>
        <v>565.5</v>
      </c>
      <c r="AC70" s="15">
        <f t="shared" ref="AC70:AC100" si="49">AB70</f>
        <v>565.5</v>
      </c>
      <c r="AD70" s="15">
        <f>AVAILABILITY!Q68</f>
        <v>1131</v>
      </c>
      <c r="AE70" s="15">
        <f t="shared" ref="AE70:AE100" si="50">AD70</f>
        <v>1131</v>
      </c>
      <c r="AF70" s="15">
        <f>AVAILABILITY!R68</f>
        <v>1131</v>
      </c>
      <c r="AG70" s="15">
        <f t="shared" ref="AG70:AG100" si="51">AF70</f>
        <v>1131</v>
      </c>
      <c r="AH70" s="15">
        <f>AVAILABILITY!S68</f>
        <v>1131</v>
      </c>
      <c r="AI70" s="15">
        <f t="shared" ref="AI70:AI100" si="52">AH70</f>
        <v>1131</v>
      </c>
      <c r="AJ70" s="15">
        <f>AVAILABILITY!T68</f>
        <v>1131</v>
      </c>
      <c r="AK70" s="15">
        <f t="shared" ref="AK70:AK100" si="53">AJ70</f>
        <v>1131</v>
      </c>
      <c r="AL70" s="15">
        <f>AVAILABILITY!U68</f>
        <v>1131</v>
      </c>
      <c r="AM70" s="15">
        <f t="shared" ref="AM70:AM100" si="54">AL70</f>
        <v>1131</v>
      </c>
      <c r="AN70" s="15">
        <f>AVAILABILITY!V68</f>
        <v>1131</v>
      </c>
      <c r="AO70" s="15">
        <f t="shared" ref="AO70:AO100" si="55">AN70</f>
        <v>1131</v>
      </c>
      <c r="AP70" s="15">
        <f>AVAILABILITY!W68</f>
        <v>1131</v>
      </c>
      <c r="AQ70" s="15">
        <f t="shared" ref="AQ70:AQ100" si="56">AP70</f>
        <v>1131</v>
      </c>
      <c r="AR70" s="15">
        <f>AVAILABILITY!X68</f>
        <v>1131</v>
      </c>
      <c r="AS70" s="15">
        <f t="shared" ref="AS70:AS100" si="57">AR70</f>
        <v>1131</v>
      </c>
      <c r="AT70" s="15">
        <f>AVAILABILITY!Y68</f>
        <v>1131</v>
      </c>
      <c r="AU70" s="15">
        <f t="shared" ref="AU70:AU100" si="58">AT70</f>
        <v>1131</v>
      </c>
      <c r="AV70" s="15">
        <f>AVAILABILITY!Z68</f>
        <v>1131</v>
      </c>
      <c r="AW70" s="15">
        <f t="shared" ref="AW70:AW100" si="59">AV70</f>
        <v>1131</v>
      </c>
      <c r="AX70" s="15">
        <f>AVAILABILITY!AA68</f>
        <v>1131</v>
      </c>
      <c r="AY70" s="15">
        <f t="shared" ref="AY70:AY100" si="60">AX70</f>
        <v>1131</v>
      </c>
      <c r="AZ70" s="15">
        <f>AVAILABILITY!AB68</f>
        <v>1131</v>
      </c>
      <c r="BA70" s="15">
        <f t="shared" ref="BA70:BA100" si="61">AZ70</f>
        <v>1131</v>
      </c>
      <c r="BB70" s="15">
        <f>AVAILABILITY!AC68</f>
        <v>1131</v>
      </c>
      <c r="BC70" s="15">
        <f t="shared" ref="BC70:BC100" si="62">BB70</f>
        <v>1131</v>
      </c>
      <c r="BD70" s="15">
        <f>AVAILABILITY!AD68</f>
        <v>1131</v>
      </c>
      <c r="BE70" s="15">
        <f t="shared" ref="BE70:BE100" si="63">BD70</f>
        <v>1131</v>
      </c>
      <c r="BF70" s="15">
        <f>AVAILABILITY!AE68</f>
        <v>1131</v>
      </c>
      <c r="BG70" s="15">
        <f t="shared" ref="BG70:BG100" si="64">BF70</f>
        <v>1131</v>
      </c>
      <c r="BH70" s="15">
        <f>AVAILABILITY!AF68</f>
        <v>0</v>
      </c>
      <c r="BI70" s="15">
        <f t="shared" ref="BI70:BI100" si="65">BH70</f>
        <v>0</v>
      </c>
      <c r="BJ70" s="15">
        <f>AVAILABILITY!AG68</f>
        <v>0</v>
      </c>
      <c r="BK70" s="15">
        <f t="shared" ref="BK70:BK100" si="66">BJ70</f>
        <v>0</v>
      </c>
      <c r="BL70" s="15">
        <f>AVAILABILITY!AH68</f>
        <v>0</v>
      </c>
      <c r="BM70" s="15">
        <f t="shared" ref="BM70:BM100" si="67">BL70</f>
        <v>0</v>
      </c>
    </row>
    <row r="71" spans="1:65" ht="23.25" x14ac:dyDescent="0.35">
      <c r="A71" s="14">
        <v>67</v>
      </c>
      <c r="B71" s="16">
        <v>0.6875</v>
      </c>
      <c r="C71" s="16">
        <v>0.69791666666666663</v>
      </c>
      <c r="D71" s="15">
        <f>AVAILABILITY!D69</f>
        <v>1131</v>
      </c>
      <c r="E71" s="15">
        <f t="shared" si="37"/>
        <v>1131</v>
      </c>
      <c r="F71" s="15">
        <f>AVAILABILITY!E69</f>
        <v>565.5</v>
      </c>
      <c r="G71" s="15">
        <f t="shared" si="38"/>
        <v>565.5</v>
      </c>
      <c r="H71" s="15">
        <f>AVAILABILITY!F69</f>
        <v>565.5</v>
      </c>
      <c r="I71" s="15">
        <f t="shared" si="39"/>
        <v>565.5</v>
      </c>
      <c r="J71" s="15">
        <f>AVAILABILITY!G69</f>
        <v>1131</v>
      </c>
      <c r="K71" s="15">
        <f t="shared" si="40"/>
        <v>1131</v>
      </c>
      <c r="L71" s="15">
        <f>AVAILABILITY!H69</f>
        <v>1131</v>
      </c>
      <c r="M71" s="15">
        <f t="shared" si="41"/>
        <v>1131</v>
      </c>
      <c r="N71" s="15">
        <f>AVAILABILITY!I69</f>
        <v>1131</v>
      </c>
      <c r="O71" s="15">
        <f t="shared" si="42"/>
        <v>1131</v>
      </c>
      <c r="P71" s="15">
        <f>AVAILABILITY!J69</f>
        <v>1131</v>
      </c>
      <c r="Q71" s="15">
        <f t="shared" si="43"/>
        <v>1131</v>
      </c>
      <c r="R71" s="15">
        <f>AVAILABILITY!K69</f>
        <v>1131</v>
      </c>
      <c r="S71" s="15">
        <f t="shared" si="44"/>
        <v>1131</v>
      </c>
      <c r="T71" s="15">
        <f>AVAILABILITY!L69</f>
        <v>1131</v>
      </c>
      <c r="U71" s="15">
        <f t="shared" si="45"/>
        <v>1131</v>
      </c>
      <c r="V71" s="15">
        <f>AVAILABILITY!M69</f>
        <v>565.5</v>
      </c>
      <c r="W71" s="15">
        <f t="shared" si="46"/>
        <v>565.5</v>
      </c>
      <c r="X71" s="15">
        <f>AVAILABILITY!N69</f>
        <v>565.5</v>
      </c>
      <c r="Y71" s="15">
        <f t="shared" si="47"/>
        <v>565.5</v>
      </c>
      <c r="Z71" s="15">
        <f>AVAILABILITY!O69</f>
        <v>625</v>
      </c>
      <c r="AA71" s="15">
        <f t="shared" si="48"/>
        <v>625</v>
      </c>
      <c r="AB71" s="15">
        <f>AVAILABILITY!P69</f>
        <v>565.5</v>
      </c>
      <c r="AC71" s="15">
        <f t="shared" si="49"/>
        <v>565.5</v>
      </c>
      <c r="AD71" s="15">
        <f>AVAILABILITY!Q69</f>
        <v>1131</v>
      </c>
      <c r="AE71" s="15">
        <f t="shared" si="50"/>
        <v>1131</v>
      </c>
      <c r="AF71" s="15">
        <f>AVAILABILITY!R69</f>
        <v>1131</v>
      </c>
      <c r="AG71" s="15">
        <f t="shared" si="51"/>
        <v>1131</v>
      </c>
      <c r="AH71" s="15">
        <f>AVAILABILITY!S69</f>
        <v>1131</v>
      </c>
      <c r="AI71" s="15">
        <f t="shared" si="52"/>
        <v>1131</v>
      </c>
      <c r="AJ71" s="15">
        <f>AVAILABILITY!T69</f>
        <v>1131</v>
      </c>
      <c r="AK71" s="15">
        <f t="shared" si="53"/>
        <v>1131</v>
      </c>
      <c r="AL71" s="15">
        <f>AVAILABILITY!U69</f>
        <v>1131</v>
      </c>
      <c r="AM71" s="15">
        <f t="shared" si="54"/>
        <v>1131</v>
      </c>
      <c r="AN71" s="15">
        <f>AVAILABILITY!V69</f>
        <v>1131</v>
      </c>
      <c r="AO71" s="15">
        <f t="shared" si="55"/>
        <v>1131</v>
      </c>
      <c r="AP71" s="15">
        <f>AVAILABILITY!W69</f>
        <v>1131</v>
      </c>
      <c r="AQ71" s="15">
        <f t="shared" si="56"/>
        <v>1131</v>
      </c>
      <c r="AR71" s="15">
        <f>AVAILABILITY!X69</f>
        <v>1131</v>
      </c>
      <c r="AS71" s="15">
        <f t="shared" si="57"/>
        <v>1131</v>
      </c>
      <c r="AT71" s="15">
        <f>AVAILABILITY!Y69</f>
        <v>1131</v>
      </c>
      <c r="AU71" s="15">
        <f t="shared" si="58"/>
        <v>1131</v>
      </c>
      <c r="AV71" s="15">
        <f>AVAILABILITY!Z69</f>
        <v>1131</v>
      </c>
      <c r="AW71" s="15">
        <f t="shared" si="59"/>
        <v>1131</v>
      </c>
      <c r="AX71" s="15">
        <f>AVAILABILITY!AA69</f>
        <v>1131</v>
      </c>
      <c r="AY71" s="15">
        <f t="shared" si="60"/>
        <v>1131</v>
      </c>
      <c r="AZ71" s="15">
        <f>AVAILABILITY!AB69</f>
        <v>1131</v>
      </c>
      <c r="BA71" s="15">
        <f t="shared" si="61"/>
        <v>1131</v>
      </c>
      <c r="BB71" s="15">
        <f>AVAILABILITY!AC69</f>
        <v>1131</v>
      </c>
      <c r="BC71" s="15">
        <f t="shared" si="62"/>
        <v>1131</v>
      </c>
      <c r="BD71" s="15">
        <f>AVAILABILITY!AD69</f>
        <v>1131</v>
      </c>
      <c r="BE71" s="15">
        <f t="shared" si="63"/>
        <v>1131</v>
      </c>
      <c r="BF71" s="15">
        <f>AVAILABILITY!AE69</f>
        <v>1131</v>
      </c>
      <c r="BG71" s="15">
        <f t="shared" si="64"/>
        <v>1131</v>
      </c>
      <c r="BH71" s="15">
        <f>AVAILABILITY!AF69</f>
        <v>0</v>
      </c>
      <c r="BI71" s="15">
        <f t="shared" si="65"/>
        <v>0</v>
      </c>
      <c r="BJ71" s="15">
        <f>AVAILABILITY!AG69</f>
        <v>0</v>
      </c>
      <c r="BK71" s="15">
        <f t="shared" si="66"/>
        <v>0</v>
      </c>
      <c r="BL71" s="15">
        <f>AVAILABILITY!AH69</f>
        <v>0</v>
      </c>
      <c r="BM71" s="15">
        <f t="shared" si="67"/>
        <v>0</v>
      </c>
    </row>
    <row r="72" spans="1:65" ht="23.25" x14ac:dyDescent="0.35">
      <c r="A72" s="14">
        <v>68</v>
      </c>
      <c r="B72" s="16">
        <v>0.69791666666666663</v>
      </c>
      <c r="C72" s="16">
        <v>0.70833333333333337</v>
      </c>
      <c r="D72" s="15">
        <f>AVAILABILITY!D70</f>
        <v>1131</v>
      </c>
      <c r="E72" s="15">
        <f t="shared" si="37"/>
        <v>1131</v>
      </c>
      <c r="F72" s="15">
        <f>AVAILABILITY!E70</f>
        <v>565.5</v>
      </c>
      <c r="G72" s="15">
        <f t="shared" si="38"/>
        <v>565.5</v>
      </c>
      <c r="H72" s="15">
        <f>AVAILABILITY!F70</f>
        <v>565.5</v>
      </c>
      <c r="I72" s="15">
        <f t="shared" si="39"/>
        <v>565.5</v>
      </c>
      <c r="J72" s="15">
        <f>AVAILABILITY!G70</f>
        <v>1131</v>
      </c>
      <c r="K72" s="15">
        <f t="shared" si="40"/>
        <v>1131</v>
      </c>
      <c r="L72" s="15">
        <f>AVAILABILITY!H70</f>
        <v>1131</v>
      </c>
      <c r="M72" s="15">
        <f t="shared" si="41"/>
        <v>1131</v>
      </c>
      <c r="N72" s="15">
        <f>AVAILABILITY!I70</f>
        <v>1131</v>
      </c>
      <c r="O72" s="15">
        <f t="shared" si="42"/>
        <v>1131</v>
      </c>
      <c r="P72" s="15">
        <f>AVAILABILITY!J70</f>
        <v>1131</v>
      </c>
      <c r="Q72" s="15">
        <f t="shared" si="43"/>
        <v>1131</v>
      </c>
      <c r="R72" s="15">
        <f>AVAILABILITY!K70</f>
        <v>1131</v>
      </c>
      <c r="S72" s="15">
        <f t="shared" si="44"/>
        <v>1131</v>
      </c>
      <c r="T72" s="15">
        <f>AVAILABILITY!L70</f>
        <v>1131</v>
      </c>
      <c r="U72" s="15">
        <f t="shared" si="45"/>
        <v>1131</v>
      </c>
      <c r="V72" s="15">
        <f>AVAILABILITY!M70</f>
        <v>565.5</v>
      </c>
      <c r="W72" s="15">
        <f t="shared" si="46"/>
        <v>565.5</v>
      </c>
      <c r="X72" s="15">
        <f>AVAILABILITY!N70</f>
        <v>565.5</v>
      </c>
      <c r="Y72" s="15">
        <f t="shared" si="47"/>
        <v>565.5</v>
      </c>
      <c r="Z72" s="15">
        <f>AVAILABILITY!O70</f>
        <v>650</v>
      </c>
      <c r="AA72" s="15">
        <f t="shared" si="48"/>
        <v>650</v>
      </c>
      <c r="AB72" s="15">
        <f>AVAILABILITY!P70</f>
        <v>565.5</v>
      </c>
      <c r="AC72" s="15">
        <f t="shared" si="49"/>
        <v>565.5</v>
      </c>
      <c r="AD72" s="15">
        <f>AVAILABILITY!Q70</f>
        <v>1131</v>
      </c>
      <c r="AE72" s="15">
        <f t="shared" si="50"/>
        <v>1131</v>
      </c>
      <c r="AF72" s="15">
        <f>AVAILABILITY!R70</f>
        <v>1131</v>
      </c>
      <c r="AG72" s="15">
        <f t="shared" si="51"/>
        <v>1131</v>
      </c>
      <c r="AH72" s="15">
        <f>AVAILABILITY!S70</f>
        <v>1131</v>
      </c>
      <c r="AI72" s="15">
        <f t="shared" si="52"/>
        <v>1131</v>
      </c>
      <c r="AJ72" s="15">
        <f>AVAILABILITY!T70</f>
        <v>1131</v>
      </c>
      <c r="AK72" s="15">
        <f t="shared" si="53"/>
        <v>1131</v>
      </c>
      <c r="AL72" s="15">
        <f>AVAILABILITY!U70</f>
        <v>1131</v>
      </c>
      <c r="AM72" s="15">
        <f t="shared" si="54"/>
        <v>1131</v>
      </c>
      <c r="AN72" s="15">
        <f>AVAILABILITY!V70</f>
        <v>1131</v>
      </c>
      <c r="AO72" s="15">
        <f t="shared" si="55"/>
        <v>1131</v>
      </c>
      <c r="AP72" s="15">
        <f>AVAILABILITY!W70</f>
        <v>1131</v>
      </c>
      <c r="AQ72" s="15">
        <f t="shared" si="56"/>
        <v>1131</v>
      </c>
      <c r="AR72" s="15">
        <f>AVAILABILITY!X70</f>
        <v>1131</v>
      </c>
      <c r="AS72" s="15">
        <f t="shared" si="57"/>
        <v>1131</v>
      </c>
      <c r="AT72" s="15">
        <f>AVAILABILITY!Y70</f>
        <v>1131</v>
      </c>
      <c r="AU72" s="15">
        <f t="shared" si="58"/>
        <v>1131</v>
      </c>
      <c r="AV72" s="15">
        <f>AVAILABILITY!Z70</f>
        <v>1131</v>
      </c>
      <c r="AW72" s="15">
        <f t="shared" si="59"/>
        <v>1131</v>
      </c>
      <c r="AX72" s="15">
        <f>AVAILABILITY!AA70</f>
        <v>1131</v>
      </c>
      <c r="AY72" s="15">
        <f t="shared" si="60"/>
        <v>1131</v>
      </c>
      <c r="AZ72" s="15">
        <f>AVAILABILITY!AB70</f>
        <v>1131</v>
      </c>
      <c r="BA72" s="15">
        <f t="shared" si="61"/>
        <v>1131</v>
      </c>
      <c r="BB72" s="15">
        <f>AVAILABILITY!AC70</f>
        <v>1131</v>
      </c>
      <c r="BC72" s="15">
        <f t="shared" si="62"/>
        <v>1131</v>
      </c>
      <c r="BD72" s="15">
        <f>AVAILABILITY!AD70</f>
        <v>1131</v>
      </c>
      <c r="BE72" s="15">
        <f t="shared" si="63"/>
        <v>1131</v>
      </c>
      <c r="BF72" s="15">
        <f>AVAILABILITY!AE70</f>
        <v>1131</v>
      </c>
      <c r="BG72" s="15">
        <f t="shared" si="64"/>
        <v>1131</v>
      </c>
      <c r="BH72" s="15">
        <f>AVAILABILITY!AF70</f>
        <v>0</v>
      </c>
      <c r="BI72" s="15">
        <f t="shared" si="65"/>
        <v>0</v>
      </c>
      <c r="BJ72" s="15">
        <f>AVAILABILITY!AG70</f>
        <v>0</v>
      </c>
      <c r="BK72" s="15">
        <f t="shared" si="66"/>
        <v>0</v>
      </c>
      <c r="BL72" s="15">
        <f>AVAILABILITY!AH70</f>
        <v>0</v>
      </c>
      <c r="BM72" s="15">
        <f t="shared" si="67"/>
        <v>0</v>
      </c>
    </row>
    <row r="73" spans="1:65" ht="23.25" x14ac:dyDescent="0.35">
      <c r="A73" s="14">
        <v>69</v>
      </c>
      <c r="B73" s="16">
        <v>0.70833333333333337</v>
      </c>
      <c r="C73" s="16">
        <v>0.71875</v>
      </c>
      <c r="D73" s="15">
        <f>AVAILABILITY!D71</f>
        <v>1131</v>
      </c>
      <c r="E73" s="15">
        <f t="shared" si="37"/>
        <v>1131</v>
      </c>
      <c r="F73" s="15">
        <f>AVAILABILITY!E71</f>
        <v>565.5</v>
      </c>
      <c r="G73" s="15">
        <f t="shared" si="38"/>
        <v>565.5</v>
      </c>
      <c r="H73" s="15">
        <f>AVAILABILITY!F71</f>
        <v>565.5</v>
      </c>
      <c r="I73" s="15">
        <f t="shared" si="39"/>
        <v>565.5</v>
      </c>
      <c r="J73" s="15">
        <f>AVAILABILITY!G71</f>
        <v>1131</v>
      </c>
      <c r="K73" s="15">
        <f t="shared" si="40"/>
        <v>1131</v>
      </c>
      <c r="L73" s="15">
        <f>AVAILABILITY!H71</f>
        <v>1131</v>
      </c>
      <c r="M73" s="15">
        <f t="shared" si="41"/>
        <v>1131</v>
      </c>
      <c r="N73" s="15">
        <f>AVAILABILITY!I71</f>
        <v>1131</v>
      </c>
      <c r="O73" s="15">
        <f t="shared" si="42"/>
        <v>1131</v>
      </c>
      <c r="P73" s="15">
        <f>AVAILABILITY!J71</f>
        <v>1131</v>
      </c>
      <c r="Q73" s="15">
        <f t="shared" si="43"/>
        <v>1131</v>
      </c>
      <c r="R73" s="15">
        <f>AVAILABILITY!K71</f>
        <v>1131</v>
      </c>
      <c r="S73" s="15">
        <f t="shared" si="44"/>
        <v>1131</v>
      </c>
      <c r="T73" s="15">
        <f>AVAILABILITY!L71</f>
        <v>1131</v>
      </c>
      <c r="U73" s="15">
        <f t="shared" si="45"/>
        <v>1131</v>
      </c>
      <c r="V73" s="15">
        <f>AVAILABILITY!M71</f>
        <v>565.5</v>
      </c>
      <c r="W73" s="15">
        <f t="shared" si="46"/>
        <v>565.5</v>
      </c>
      <c r="X73" s="15">
        <f>AVAILABILITY!N71</f>
        <v>565.5</v>
      </c>
      <c r="Y73" s="15">
        <f t="shared" si="47"/>
        <v>565.5</v>
      </c>
      <c r="Z73" s="15">
        <f>AVAILABILITY!O71</f>
        <v>650</v>
      </c>
      <c r="AA73" s="15">
        <f t="shared" si="48"/>
        <v>650</v>
      </c>
      <c r="AB73" s="15">
        <f>AVAILABILITY!P71</f>
        <v>565.5</v>
      </c>
      <c r="AC73" s="15">
        <f t="shared" si="49"/>
        <v>565.5</v>
      </c>
      <c r="AD73" s="15">
        <f>AVAILABILITY!Q71</f>
        <v>1131</v>
      </c>
      <c r="AE73" s="15">
        <f t="shared" si="50"/>
        <v>1131</v>
      </c>
      <c r="AF73" s="15">
        <f>AVAILABILITY!R71</f>
        <v>1131</v>
      </c>
      <c r="AG73" s="15">
        <f t="shared" si="51"/>
        <v>1131</v>
      </c>
      <c r="AH73" s="15">
        <f>AVAILABILITY!S71</f>
        <v>1131</v>
      </c>
      <c r="AI73" s="15">
        <f t="shared" si="52"/>
        <v>1131</v>
      </c>
      <c r="AJ73" s="15">
        <f>AVAILABILITY!T71</f>
        <v>1131</v>
      </c>
      <c r="AK73" s="15">
        <f t="shared" si="53"/>
        <v>1131</v>
      </c>
      <c r="AL73" s="15">
        <f>AVAILABILITY!U71</f>
        <v>1131</v>
      </c>
      <c r="AM73" s="15">
        <f t="shared" si="54"/>
        <v>1131</v>
      </c>
      <c r="AN73" s="15">
        <f>AVAILABILITY!V71</f>
        <v>1131</v>
      </c>
      <c r="AO73" s="15">
        <f t="shared" si="55"/>
        <v>1131</v>
      </c>
      <c r="AP73" s="15">
        <f>AVAILABILITY!W71</f>
        <v>1131</v>
      </c>
      <c r="AQ73" s="15">
        <f t="shared" si="56"/>
        <v>1131</v>
      </c>
      <c r="AR73" s="15">
        <f>AVAILABILITY!X71</f>
        <v>1131</v>
      </c>
      <c r="AS73" s="15">
        <f t="shared" si="57"/>
        <v>1131</v>
      </c>
      <c r="AT73" s="15">
        <f>AVAILABILITY!Y71</f>
        <v>1131</v>
      </c>
      <c r="AU73" s="15">
        <f t="shared" si="58"/>
        <v>1131</v>
      </c>
      <c r="AV73" s="15">
        <f>AVAILABILITY!Z71</f>
        <v>1131</v>
      </c>
      <c r="AW73" s="15">
        <f t="shared" si="59"/>
        <v>1131</v>
      </c>
      <c r="AX73" s="15">
        <f>AVAILABILITY!AA71</f>
        <v>1131</v>
      </c>
      <c r="AY73" s="15">
        <f t="shared" si="60"/>
        <v>1131</v>
      </c>
      <c r="AZ73" s="15">
        <f>AVAILABILITY!AB71</f>
        <v>1131</v>
      </c>
      <c r="BA73" s="15">
        <f t="shared" si="61"/>
        <v>1131</v>
      </c>
      <c r="BB73" s="15">
        <f>AVAILABILITY!AC71</f>
        <v>1131</v>
      </c>
      <c r="BC73" s="15">
        <f t="shared" si="62"/>
        <v>1131</v>
      </c>
      <c r="BD73" s="15">
        <f>AVAILABILITY!AD71</f>
        <v>1131</v>
      </c>
      <c r="BE73" s="15">
        <f t="shared" si="63"/>
        <v>1131</v>
      </c>
      <c r="BF73" s="15">
        <f>AVAILABILITY!AE71</f>
        <v>1131</v>
      </c>
      <c r="BG73" s="15">
        <f t="shared" si="64"/>
        <v>1131</v>
      </c>
      <c r="BH73" s="15">
        <f>AVAILABILITY!AF71</f>
        <v>0</v>
      </c>
      <c r="BI73" s="15">
        <f t="shared" si="65"/>
        <v>0</v>
      </c>
      <c r="BJ73" s="15">
        <f>AVAILABILITY!AG71</f>
        <v>0</v>
      </c>
      <c r="BK73" s="15">
        <f t="shared" si="66"/>
        <v>0</v>
      </c>
      <c r="BL73" s="15">
        <f>AVAILABILITY!AH71</f>
        <v>0</v>
      </c>
      <c r="BM73" s="15">
        <f t="shared" si="67"/>
        <v>0</v>
      </c>
    </row>
    <row r="74" spans="1:65" ht="23.25" x14ac:dyDescent="0.35">
      <c r="A74" s="14">
        <v>70</v>
      </c>
      <c r="B74" s="16">
        <v>0.71875</v>
      </c>
      <c r="C74" s="16">
        <v>0.72916666666666663</v>
      </c>
      <c r="D74" s="15">
        <f>AVAILABILITY!D72</f>
        <v>1131</v>
      </c>
      <c r="E74" s="15">
        <f t="shared" si="37"/>
        <v>1131</v>
      </c>
      <c r="F74" s="15">
        <f>AVAILABILITY!E72</f>
        <v>565.5</v>
      </c>
      <c r="G74" s="15">
        <f t="shared" si="38"/>
        <v>565.5</v>
      </c>
      <c r="H74" s="15">
        <f>AVAILABILITY!F72</f>
        <v>565.5</v>
      </c>
      <c r="I74" s="15">
        <f t="shared" si="39"/>
        <v>565.5</v>
      </c>
      <c r="J74" s="15">
        <f>AVAILABILITY!G72</f>
        <v>1131</v>
      </c>
      <c r="K74" s="15">
        <f t="shared" si="40"/>
        <v>1131</v>
      </c>
      <c r="L74" s="15">
        <f>AVAILABILITY!H72</f>
        <v>1131</v>
      </c>
      <c r="M74" s="15">
        <f t="shared" si="41"/>
        <v>1131</v>
      </c>
      <c r="N74" s="15">
        <f>AVAILABILITY!I72</f>
        <v>1131</v>
      </c>
      <c r="O74" s="15">
        <f t="shared" si="42"/>
        <v>1131</v>
      </c>
      <c r="P74" s="15">
        <f>AVAILABILITY!J72</f>
        <v>1131</v>
      </c>
      <c r="Q74" s="15">
        <f t="shared" si="43"/>
        <v>1131</v>
      </c>
      <c r="R74" s="15">
        <f>AVAILABILITY!K72</f>
        <v>1131</v>
      </c>
      <c r="S74" s="15">
        <f t="shared" si="44"/>
        <v>1131</v>
      </c>
      <c r="T74" s="15">
        <f>AVAILABILITY!L72</f>
        <v>1131</v>
      </c>
      <c r="U74" s="15">
        <f t="shared" si="45"/>
        <v>1131</v>
      </c>
      <c r="V74" s="15">
        <f>AVAILABILITY!M72</f>
        <v>565.5</v>
      </c>
      <c r="W74" s="15">
        <f t="shared" si="46"/>
        <v>565.5</v>
      </c>
      <c r="X74" s="15">
        <f>AVAILABILITY!N72</f>
        <v>565.5</v>
      </c>
      <c r="Y74" s="15">
        <f t="shared" si="47"/>
        <v>565.5</v>
      </c>
      <c r="Z74" s="15">
        <f>AVAILABILITY!O72</f>
        <v>680</v>
      </c>
      <c r="AA74" s="15">
        <f t="shared" si="48"/>
        <v>680</v>
      </c>
      <c r="AB74" s="15">
        <f>AVAILABILITY!P72</f>
        <v>565.5</v>
      </c>
      <c r="AC74" s="15">
        <f t="shared" si="49"/>
        <v>565.5</v>
      </c>
      <c r="AD74" s="15">
        <f>AVAILABILITY!Q72</f>
        <v>1131</v>
      </c>
      <c r="AE74" s="15">
        <f t="shared" si="50"/>
        <v>1131</v>
      </c>
      <c r="AF74" s="15">
        <f>AVAILABILITY!R72</f>
        <v>1131</v>
      </c>
      <c r="AG74" s="15">
        <f t="shared" si="51"/>
        <v>1131</v>
      </c>
      <c r="AH74" s="15">
        <f>AVAILABILITY!S72</f>
        <v>1131</v>
      </c>
      <c r="AI74" s="15">
        <f t="shared" si="52"/>
        <v>1131</v>
      </c>
      <c r="AJ74" s="15">
        <f>AVAILABILITY!T72</f>
        <v>1131</v>
      </c>
      <c r="AK74" s="15">
        <f t="shared" si="53"/>
        <v>1131</v>
      </c>
      <c r="AL74" s="15">
        <f>AVAILABILITY!U72</f>
        <v>1131</v>
      </c>
      <c r="AM74" s="15">
        <f t="shared" si="54"/>
        <v>1131</v>
      </c>
      <c r="AN74" s="15">
        <f>AVAILABILITY!V72</f>
        <v>1131</v>
      </c>
      <c r="AO74" s="15">
        <f t="shared" si="55"/>
        <v>1131</v>
      </c>
      <c r="AP74" s="15">
        <f>AVAILABILITY!W72</f>
        <v>1131</v>
      </c>
      <c r="AQ74" s="15">
        <f t="shared" si="56"/>
        <v>1131</v>
      </c>
      <c r="AR74" s="15">
        <f>AVAILABILITY!X72</f>
        <v>1131</v>
      </c>
      <c r="AS74" s="15">
        <f t="shared" si="57"/>
        <v>1131</v>
      </c>
      <c r="AT74" s="15">
        <f>AVAILABILITY!Y72</f>
        <v>1131</v>
      </c>
      <c r="AU74" s="15">
        <f t="shared" si="58"/>
        <v>1131</v>
      </c>
      <c r="AV74" s="15">
        <f>AVAILABILITY!Z72</f>
        <v>1131</v>
      </c>
      <c r="AW74" s="15">
        <f t="shared" si="59"/>
        <v>1131</v>
      </c>
      <c r="AX74" s="15">
        <f>AVAILABILITY!AA72</f>
        <v>1131</v>
      </c>
      <c r="AY74" s="15">
        <f t="shared" si="60"/>
        <v>1131</v>
      </c>
      <c r="AZ74" s="15">
        <f>AVAILABILITY!AB72</f>
        <v>1131</v>
      </c>
      <c r="BA74" s="15">
        <f t="shared" si="61"/>
        <v>1131</v>
      </c>
      <c r="BB74" s="15">
        <f>AVAILABILITY!AC72</f>
        <v>1131</v>
      </c>
      <c r="BC74" s="15">
        <f t="shared" si="62"/>
        <v>1131</v>
      </c>
      <c r="BD74" s="15">
        <f>AVAILABILITY!AD72</f>
        <v>1131</v>
      </c>
      <c r="BE74" s="15">
        <f t="shared" si="63"/>
        <v>1131</v>
      </c>
      <c r="BF74" s="15">
        <f>AVAILABILITY!AE72</f>
        <v>1131</v>
      </c>
      <c r="BG74" s="15">
        <f t="shared" si="64"/>
        <v>1131</v>
      </c>
      <c r="BH74" s="15">
        <f>AVAILABILITY!AF72</f>
        <v>0</v>
      </c>
      <c r="BI74" s="15">
        <f t="shared" si="65"/>
        <v>0</v>
      </c>
      <c r="BJ74" s="15">
        <f>AVAILABILITY!AG72</f>
        <v>0</v>
      </c>
      <c r="BK74" s="15">
        <f t="shared" si="66"/>
        <v>0</v>
      </c>
      <c r="BL74" s="15">
        <f>AVAILABILITY!AH72</f>
        <v>0</v>
      </c>
      <c r="BM74" s="15">
        <f t="shared" si="67"/>
        <v>0</v>
      </c>
    </row>
    <row r="75" spans="1:65" ht="23.25" x14ac:dyDescent="0.35">
      <c r="A75" s="14">
        <v>71</v>
      </c>
      <c r="B75" s="16">
        <v>0.72916666666666663</v>
      </c>
      <c r="C75" s="16">
        <v>0.73958333333333337</v>
      </c>
      <c r="D75" s="15">
        <f>AVAILABILITY!D73</f>
        <v>1131</v>
      </c>
      <c r="E75" s="15">
        <f t="shared" si="37"/>
        <v>1131</v>
      </c>
      <c r="F75" s="15">
        <f>AVAILABILITY!E73</f>
        <v>565.5</v>
      </c>
      <c r="G75" s="15">
        <f t="shared" si="38"/>
        <v>565.5</v>
      </c>
      <c r="H75" s="15">
        <f>AVAILABILITY!F73</f>
        <v>565.5</v>
      </c>
      <c r="I75" s="15">
        <f t="shared" si="39"/>
        <v>565.5</v>
      </c>
      <c r="J75" s="15">
        <f>AVAILABILITY!G73</f>
        <v>1131</v>
      </c>
      <c r="K75" s="15">
        <f t="shared" si="40"/>
        <v>1131</v>
      </c>
      <c r="L75" s="15">
        <f>AVAILABILITY!H73</f>
        <v>1131</v>
      </c>
      <c r="M75" s="15">
        <f t="shared" si="41"/>
        <v>1131</v>
      </c>
      <c r="N75" s="15">
        <f>AVAILABILITY!I73</f>
        <v>1131</v>
      </c>
      <c r="O75" s="15">
        <f t="shared" si="42"/>
        <v>1131</v>
      </c>
      <c r="P75" s="15">
        <f>AVAILABILITY!J73</f>
        <v>1131</v>
      </c>
      <c r="Q75" s="15">
        <f t="shared" si="43"/>
        <v>1131</v>
      </c>
      <c r="R75" s="15">
        <f>AVAILABILITY!K73</f>
        <v>1131</v>
      </c>
      <c r="S75" s="15">
        <f t="shared" si="44"/>
        <v>1131</v>
      </c>
      <c r="T75" s="15">
        <f>AVAILABILITY!L73</f>
        <v>1131</v>
      </c>
      <c r="U75" s="15">
        <f t="shared" si="45"/>
        <v>1131</v>
      </c>
      <c r="V75" s="15">
        <f>AVAILABILITY!M73</f>
        <v>565.5</v>
      </c>
      <c r="W75" s="15">
        <f t="shared" si="46"/>
        <v>565.5</v>
      </c>
      <c r="X75" s="15">
        <f>AVAILABILITY!N73</f>
        <v>565.5</v>
      </c>
      <c r="Y75" s="15">
        <f t="shared" si="47"/>
        <v>565.5</v>
      </c>
      <c r="Z75" s="15">
        <f>AVAILABILITY!O73</f>
        <v>730</v>
      </c>
      <c r="AA75" s="15">
        <f t="shared" si="48"/>
        <v>730</v>
      </c>
      <c r="AB75" s="15">
        <f>AVAILABILITY!P73</f>
        <v>565.5</v>
      </c>
      <c r="AC75" s="15">
        <f t="shared" si="49"/>
        <v>565.5</v>
      </c>
      <c r="AD75" s="15">
        <f>AVAILABILITY!Q73</f>
        <v>1131</v>
      </c>
      <c r="AE75" s="15">
        <f t="shared" si="50"/>
        <v>1131</v>
      </c>
      <c r="AF75" s="15">
        <f>AVAILABILITY!R73</f>
        <v>1131</v>
      </c>
      <c r="AG75" s="15">
        <f t="shared" si="51"/>
        <v>1131</v>
      </c>
      <c r="AH75" s="15">
        <f>AVAILABILITY!S73</f>
        <v>1131</v>
      </c>
      <c r="AI75" s="15">
        <f t="shared" si="52"/>
        <v>1131</v>
      </c>
      <c r="AJ75" s="15">
        <f>AVAILABILITY!T73</f>
        <v>1131</v>
      </c>
      <c r="AK75" s="15">
        <f t="shared" si="53"/>
        <v>1131</v>
      </c>
      <c r="AL75" s="15">
        <f>AVAILABILITY!U73</f>
        <v>1131</v>
      </c>
      <c r="AM75" s="15">
        <f t="shared" si="54"/>
        <v>1131</v>
      </c>
      <c r="AN75" s="15">
        <f>AVAILABILITY!V73</f>
        <v>1131</v>
      </c>
      <c r="AO75" s="15">
        <f t="shared" si="55"/>
        <v>1131</v>
      </c>
      <c r="AP75" s="15">
        <f>AVAILABILITY!W73</f>
        <v>1131</v>
      </c>
      <c r="AQ75" s="15">
        <f t="shared" si="56"/>
        <v>1131</v>
      </c>
      <c r="AR75" s="15">
        <f>AVAILABILITY!X73</f>
        <v>1131</v>
      </c>
      <c r="AS75" s="15">
        <f t="shared" si="57"/>
        <v>1131</v>
      </c>
      <c r="AT75" s="15">
        <f>AVAILABILITY!Y73</f>
        <v>1131</v>
      </c>
      <c r="AU75" s="15">
        <f t="shared" si="58"/>
        <v>1131</v>
      </c>
      <c r="AV75" s="15">
        <f>AVAILABILITY!Z73</f>
        <v>1131</v>
      </c>
      <c r="AW75" s="15">
        <f t="shared" si="59"/>
        <v>1131</v>
      </c>
      <c r="AX75" s="15">
        <f>AVAILABILITY!AA73</f>
        <v>1131</v>
      </c>
      <c r="AY75" s="15">
        <f t="shared" si="60"/>
        <v>1131</v>
      </c>
      <c r="AZ75" s="15">
        <f>AVAILABILITY!AB73</f>
        <v>1131</v>
      </c>
      <c r="BA75" s="15">
        <f t="shared" si="61"/>
        <v>1131</v>
      </c>
      <c r="BB75" s="15">
        <f>AVAILABILITY!AC73</f>
        <v>1131</v>
      </c>
      <c r="BC75" s="15">
        <f t="shared" si="62"/>
        <v>1131</v>
      </c>
      <c r="BD75" s="15">
        <f>AVAILABILITY!AD73</f>
        <v>1131</v>
      </c>
      <c r="BE75" s="15">
        <f t="shared" si="63"/>
        <v>1131</v>
      </c>
      <c r="BF75" s="15">
        <f>AVAILABILITY!AE73</f>
        <v>1131</v>
      </c>
      <c r="BG75" s="15">
        <f t="shared" si="64"/>
        <v>1131</v>
      </c>
      <c r="BH75" s="15">
        <f>AVAILABILITY!AF73</f>
        <v>0</v>
      </c>
      <c r="BI75" s="15">
        <f t="shared" si="65"/>
        <v>0</v>
      </c>
      <c r="BJ75" s="15">
        <f>AVAILABILITY!AG73</f>
        <v>0</v>
      </c>
      <c r="BK75" s="15">
        <f t="shared" si="66"/>
        <v>0</v>
      </c>
      <c r="BL75" s="15">
        <f>AVAILABILITY!AH73</f>
        <v>0</v>
      </c>
      <c r="BM75" s="15">
        <f t="shared" si="67"/>
        <v>0</v>
      </c>
    </row>
    <row r="76" spans="1:65" ht="23.25" x14ac:dyDescent="0.35">
      <c r="A76" s="14">
        <v>72</v>
      </c>
      <c r="B76" s="16">
        <v>0.73958333333333337</v>
      </c>
      <c r="C76" s="16">
        <v>0.75</v>
      </c>
      <c r="D76" s="15">
        <f>AVAILABILITY!D74</f>
        <v>1131</v>
      </c>
      <c r="E76" s="15">
        <f t="shared" si="37"/>
        <v>1131</v>
      </c>
      <c r="F76" s="15">
        <f>AVAILABILITY!E74</f>
        <v>565.5</v>
      </c>
      <c r="G76" s="15">
        <f t="shared" si="38"/>
        <v>565.5</v>
      </c>
      <c r="H76" s="15">
        <f>AVAILABILITY!F74</f>
        <v>565.5</v>
      </c>
      <c r="I76" s="15">
        <f t="shared" si="39"/>
        <v>565.5</v>
      </c>
      <c r="J76" s="15">
        <f>AVAILABILITY!G74</f>
        <v>1131</v>
      </c>
      <c r="K76" s="15">
        <f t="shared" si="40"/>
        <v>1131</v>
      </c>
      <c r="L76" s="15">
        <f>AVAILABILITY!H74</f>
        <v>1131</v>
      </c>
      <c r="M76" s="15">
        <f t="shared" si="41"/>
        <v>1131</v>
      </c>
      <c r="N76" s="15">
        <f>AVAILABILITY!I74</f>
        <v>1131</v>
      </c>
      <c r="O76" s="15">
        <f t="shared" si="42"/>
        <v>1131</v>
      </c>
      <c r="P76" s="15">
        <f>AVAILABILITY!J74</f>
        <v>1131</v>
      </c>
      <c r="Q76" s="15">
        <f t="shared" si="43"/>
        <v>1131</v>
      </c>
      <c r="R76" s="15">
        <f>AVAILABILITY!K74</f>
        <v>1131</v>
      </c>
      <c r="S76" s="15">
        <f t="shared" si="44"/>
        <v>1131</v>
      </c>
      <c r="T76" s="15">
        <f>AVAILABILITY!L74</f>
        <v>1131</v>
      </c>
      <c r="U76" s="15">
        <f t="shared" si="45"/>
        <v>1131</v>
      </c>
      <c r="V76" s="15">
        <f>AVAILABILITY!M74</f>
        <v>565.5</v>
      </c>
      <c r="W76" s="15">
        <f t="shared" si="46"/>
        <v>565.5</v>
      </c>
      <c r="X76" s="15">
        <f>AVAILABILITY!N74</f>
        <v>565.5</v>
      </c>
      <c r="Y76" s="15">
        <f t="shared" si="47"/>
        <v>565.5</v>
      </c>
      <c r="Z76" s="15">
        <f>AVAILABILITY!O74</f>
        <v>780</v>
      </c>
      <c r="AA76" s="15">
        <f t="shared" si="48"/>
        <v>780</v>
      </c>
      <c r="AB76" s="15">
        <f>AVAILABILITY!P74</f>
        <v>565.5</v>
      </c>
      <c r="AC76" s="15">
        <f t="shared" si="49"/>
        <v>565.5</v>
      </c>
      <c r="AD76" s="15">
        <f>AVAILABILITY!Q74</f>
        <v>1131</v>
      </c>
      <c r="AE76" s="15">
        <f t="shared" si="50"/>
        <v>1131</v>
      </c>
      <c r="AF76" s="15">
        <f>AVAILABILITY!R74</f>
        <v>1131</v>
      </c>
      <c r="AG76" s="15">
        <f t="shared" si="51"/>
        <v>1131</v>
      </c>
      <c r="AH76" s="15">
        <f>AVAILABILITY!S74</f>
        <v>1131</v>
      </c>
      <c r="AI76" s="15">
        <f t="shared" si="52"/>
        <v>1131</v>
      </c>
      <c r="AJ76" s="15">
        <f>AVAILABILITY!T74</f>
        <v>1131</v>
      </c>
      <c r="AK76" s="15">
        <f t="shared" si="53"/>
        <v>1131</v>
      </c>
      <c r="AL76" s="15">
        <f>AVAILABILITY!U74</f>
        <v>1131</v>
      </c>
      <c r="AM76" s="15">
        <f t="shared" si="54"/>
        <v>1131</v>
      </c>
      <c r="AN76" s="15">
        <f>AVAILABILITY!V74</f>
        <v>1131</v>
      </c>
      <c r="AO76" s="15">
        <f t="shared" si="55"/>
        <v>1131</v>
      </c>
      <c r="AP76" s="15">
        <f>AVAILABILITY!W74</f>
        <v>1131</v>
      </c>
      <c r="AQ76" s="15">
        <f t="shared" si="56"/>
        <v>1131</v>
      </c>
      <c r="AR76" s="15">
        <f>AVAILABILITY!X74</f>
        <v>1131</v>
      </c>
      <c r="AS76" s="15">
        <f t="shared" si="57"/>
        <v>1131</v>
      </c>
      <c r="AT76" s="15">
        <f>AVAILABILITY!Y74</f>
        <v>1131</v>
      </c>
      <c r="AU76" s="15">
        <f t="shared" si="58"/>
        <v>1131</v>
      </c>
      <c r="AV76" s="15">
        <f>AVAILABILITY!Z74</f>
        <v>1131</v>
      </c>
      <c r="AW76" s="15">
        <f t="shared" si="59"/>
        <v>1131</v>
      </c>
      <c r="AX76" s="15">
        <f>AVAILABILITY!AA74</f>
        <v>1131</v>
      </c>
      <c r="AY76" s="15">
        <f t="shared" si="60"/>
        <v>1131</v>
      </c>
      <c r="AZ76" s="15">
        <f>AVAILABILITY!AB74</f>
        <v>1131</v>
      </c>
      <c r="BA76" s="15">
        <f t="shared" si="61"/>
        <v>1131</v>
      </c>
      <c r="BB76" s="15">
        <f>AVAILABILITY!AC74</f>
        <v>1131</v>
      </c>
      <c r="BC76" s="15">
        <f t="shared" si="62"/>
        <v>1131</v>
      </c>
      <c r="BD76" s="15">
        <f>AVAILABILITY!AD74</f>
        <v>1131</v>
      </c>
      <c r="BE76" s="15">
        <f t="shared" si="63"/>
        <v>1131</v>
      </c>
      <c r="BF76" s="15">
        <f>AVAILABILITY!AE74</f>
        <v>1131</v>
      </c>
      <c r="BG76" s="15">
        <f t="shared" si="64"/>
        <v>1131</v>
      </c>
      <c r="BH76" s="15">
        <f>AVAILABILITY!AF74</f>
        <v>0</v>
      </c>
      <c r="BI76" s="15">
        <f t="shared" si="65"/>
        <v>0</v>
      </c>
      <c r="BJ76" s="15">
        <f>AVAILABILITY!AG74</f>
        <v>0</v>
      </c>
      <c r="BK76" s="15">
        <f t="shared" si="66"/>
        <v>0</v>
      </c>
      <c r="BL76" s="15">
        <f>AVAILABILITY!AH74</f>
        <v>0</v>
      </c>
      <c r="BM76" s="15">
        <f t="shared" si="67"/>
        <v>0</v>
      </c>
    </row>
    <row r="77" spans="1:65" ht="23.25" x14ac:dyDescent="0.35">
      <c r="A77" s="14">
        <v>73</v>
      </c>
      <c r="B77" s="16">
        <v>0.75</v>
      </c>
      <c r="C77" s="16">
        <v>0.76041666666666663</v>
      </c>
      <c r="D77" s="15">
        <f>AVAILABILITY!D75</f>
        <v>1131</v>
      </c>
      <c r="E77" s="15">
        <f t="shared" si="37"/>
        <v>1131</v>
      </c>
      <c r="F77" s="15">
        <f>AVAILABILITY!E75</f>
        <v>565.5</v>
      </c>
      <c r="G77" s="15">
        <f t="shared" si="38"/>
        <v>565.5</v>
      </c>
      <c r="H77" s="15">
        <f>AVAILABILITY!F75</f>
        <v>565.5</v>
      </c>
      <c r="I77" s="15">
        <f t="shared" si="39"/>
        <v>565.5</v>
      </c>
      <c r="J77" s="15">
        <f>AVAILABILITY!G75</f>
        <v>1131</v>
      </c>
      <c r="K77" s="15">
        <f t="shared" si="40"/>
        <v>1131</v>
      </c>
      <c r="L77" s="15">
        <f>AVAILABILITY!H75</f>
        <v>1131</v>
      </c>
      <c r="M77" s="15">
        <f t="shared" si="41"/>
        <v>1131</v>
      </c>
      <c r="N77" s="15">
        <f>AVAILABILITY!I75</f>
        <v>1131</v>
      </c>
      <c r="O77" s="15">
        <f t="shared" si="42"/>
        <v>1131</v>
      </c>
      <c r="P77" s="15">
        <f>AVAILABILITY!J75</f>
        <v>1131</v>
      </c>
      <c r="Q77" s="15">
        <f t="shared" si="43"/>
        <v>1131</v>
      </c>
      <c r="R77" s="15">
        <f>AVAILABILITY!K75</f>
        <v>1131</v>
      </c>
      <c r="S77" s="15">
        <f t="shared" si="44"/>
        <v>1131</v>
      </c>
      <c r="T77" s="15">
        <f>AVAILABILITY!L75</f>
        <v>1131</v>
      </c>
      <c r="U77" s="15">
        <f t="shared" si="45"/>
        <v>1131</v>
      </c>
      <c r="V77" s="15">
        <f>AVAILABILITY!M75</f>
        <v>565.5</v>
      </c>
      <c r="W77" s="15">
        <f t="shared" si="46"/>
        <v>565.5</v>
      </c>
      <c r="X77" s="15">
        <f>AVAILABILITY!N75</f>
        <v>565.5</v>
      </c>
      <c r="Y77" s="15">
        <f t="shared" si="47"/>
        <v>565.5</v>
      </c>
      <c r="Z77" s="15">
        <f>AVAILABILITY!O75</f>
        <v>820</v>
      </c>
      <c r="AA77" s="15">
        <f t="shared" si="48"/>
        <v>820</v>
      </c>
      <c r="AB77" s="15">
        <f>AVAILABILITY!P75</f>
        <v>565.5</v>
      </c>
      <c r="AC77" s="15">
        <f t="shared" si="49"/>
        <v>565.5</v>
      </c>
      <c r="AD77" s="15">
        <f>AVAILABILITY!Q75</f>
        <v>1131</v>
      </c>
      <c r="AE77" s="15">
        <f t="shared" si="50"/>
        <v>1131</v>
      </c>
      <c r="AF77" s="15">
        <f>AVAILABILITY!R75</f>
        <v>1131</v>
      </c>
      <c r="AG77" s="15">
        <f t="shared" si="51"/>
        <v>1131</v>
      </c>
      <c r="AH77" s="15">
        <f>AVAILABILITY!S75</f>
        <v>1131</v>
      </c>
      <c r="AI77" s="15">
        <f t="shared" si="52"/>
        <v>1131</v>
      </c>
      <c r="AJ77" s="15">
        <f>AVAILABILITY!T75</f>
        <v>1131</v>
      </c>
      <c r="AK77" s="15">
        <f t="shared" si="53"/>
        <v>1131</v>
      </c>
      <c r="AL77" s="15">
        <f>AVAILABILITY!U75</f>
        <v>1131</v>
      </c>
      <c r="AM77" s="15">
        <f t="shared" si="54"/>
        <v>1131</v>
      </c>
      <c r="AN77" s="15">
        <f>AVAILABILITY!V75</f>
        <v>1131</v>
      </c>
      <c r="AO77" s="15">
        <f t="shared" si="55"/>
        <v>1131</v>
      </c>
      <c r="AP77" s="15">
        <f>AVAILABILITY!W75</f>
        <v>1131</v>
      </c>
      <c r="AQ77" s="15">
        <f t="shared" si="56"/>
        <v>1131</v>
      </c>
      <c r="AR77" s="15">
        <f>AVAILABILITY!X75</f>
        <v>1131</v>
      </c>
      <c r="AS77" s="15">
        <f t="shared" si="57"/>
        <v>1131</v>
      </c>
      <c r="AT77" s="15">
        <f>AVAILABILITY!Y75</f>
        <v>1131</v>
      </c>
      <c r="AU77" s="15">
        <f t="shared" si="58"/>
        <v>1131</v>
      </c>
      <c r="AV77" s="15">
        <f>AVAILABILITY!Z75</f>
        <v>1131</v>
      </c>
      <c r="AW77" s="15">
        <f t="shared" si="59"/>
        <v>1131</v>
      </c>
      <c r="AX77" s="15">
        <f>AVAILABILITY!AA75</f>
        <v>1131</v>
      </c>
      <c r="AY77" s="15">
        <f t="shared" si="60"/>
        <v>1131</v>
      </c>
      <c r="AZ77" s="15">
        <f>AVAILABILITY!AB75</f>
        <v>1131</v>
      </c>
      <c r="BA77" s="15">
        <f t="shared" si="61"/>
        <v>1131</v>
      </c>
      <c r="BB77" s="15">
        <f>AVAILABILITY!AC75</f>
        <v>1131</v>
      </c>
      <c r="BC77" s="15">
        <f t="shared" si="62"/>
        <v>1131</v>
      </c>
      <c r="BD77" s="15">
        <f>AVAILABILITY!AD75</f>
        <v>1131</v>
      </c>
      <c r="BE77" s="15">
        <f t="shared" si="63"/>
        <v>1131</v>
      </c>
      <c r="BF77" s="15">
        <f>AVAILABILITY!AE75</f>
        <v>1131</v>
      </c>
      <c r="BG77" s="15">
        <f t="shared" si="64"/>
        <v>1131</v>
      </c>
      <c r="BH77" s="15">
        <f>AVAILABILITY!AF75</f>
        <v>0</v>
      </c>
      <c r="BI77" s="15">
        <f t="shared" si="65"/>
        <v>0</v>
      </c>
      <c r="BJ77" s="15">
        <f>AVAILABILITY!AG75</f>
        <v>0</v>
      </c>
      <c r="BK77" s="15">
        <f t="shared" si="66"/>
        <v>0</v>
      </c>
      <c r="BL77" s="15">
        <f>AVAILABILITY!AH75</f>
        <v>0</v>
      </c>
      <c r="BM77" s="15">
        <f t="shared" si="67"/>
        <v>0</v>
      </c>
    </row>
    <row r="78" spans="1:65" ht="23.25" x14ac:dyDescent="0.35">
      <c r="A78" s="14">
        <v>74</v>
      </c>
      <c r="B78" s="16">
        <v>0.76041666666666663</v>
      </c>
      <c r="C78" s="16">
        <v>0.77083333333333337</v>
      </c>
      <c r="D78" s="15">
        <f>AVAILABILITY!D76</f>
        <v>1131</v>
      </c>
      <c r="E78" s="15">
        <f t="shared" si="37"/>
        <v>1131</v>
      </c>
      <c r="F78" s="15">
        <f>AVAILABILITY!E76</f>
        <v>565.5</v>
      </c>
      <c r="G78" s="15">
        <f t="shared" si="38"/>
        <v>565.5</v>
      </c>
      <c r="H78" s="15">
        <f>AVAILABILITY!F76</f>
        <v>610.5</v>
      </c>
      <c r="I78" s="15">
        <f t="shared" si="39"/>
        <v>610.5</v>
      </c>
      <c r="J78" s="15">
        <f>AVAILABILITY!G76</f>
        <v>1131</v>
      </c>
      <c r="K78" s="15">
        <f t="shared" si="40"/>
        <v>1131</v>
      </c>
      <c r="L78" s="15">
        <f>AVAILABILITY!H76</f>
        <v>1131</v>
      </c>
      <c r="M78" s="15">
        <f t="shared" si="41"/>
        <v>1131</v>
      </c>
      <c r="N78" s="15">
        <f>AVAILABILITY!I76</f>
        <v>1131</v>
      </c>
      <c r="O78" s="15">
        <f t="shared" si="42"/>
        <v>1131</v>
      </c>
      <c r="P78" s="15">
        <f>AVAILABILITY!J76</f>
        <v>1131</v>
      </c>
      <c r="Q78" s="15">
        <f t="shared" si="43"/>
        <v>1131</v>
      </c>
      <c r="R78" s="15">
        <f>AVAILABILITY!K76</f>
        <v>1131</v>
      </c>
      <c r="S78" s="15">
        <f t="shared" si="44"/>
        <v>1131</v>
      </c>
      <c r="T78" s="15">
        <f>AVAILABILITY!L76</f>
        <v>1131</v>
      </c>
      <c r="U78" s="15">
        <f t="shared" si="45"/>
        <v>1131</v>
      </c>
      <c r="V78" s="15">
        <f>AVAILABILITY!M76</f>
        <v>565.5</v>
      </c>
      <c r="W78" s="15">
        <f t="shared" si="46"/>
        <v>565.5</v>
      </c>
      <c r="X78" s="15">
        <f>AVAILABILITY!N76</f>
        <v>565.5</v>
      </c>
      <c r="Y78" s="15">
        <f t="shared" si="47"/>
        <v>565.5</v>
      </c>
      <c r="Z78" s="15">
        <f>AVAILABILITY!O76</f>
        <v>865</v>
      </c>
      <c r="AA78" s="15">
        <f t="shared" si="48"/>
        <v>865</v>
      </c>
      <c r="AB78" s="15">
        <f>AVAILABILITY!P76</f>
        <v>565.5</v>
      </c>
      <c r="AC78" s="15">
        <f t="shared" si="49"/>
        <v>565.5</v>
      </c>
      <c r="AD78" s="15">
        <f>AVAILABILITY!Q76</f>
        <v>1131</v>
      </c>
      <c r="AE78" s="15">
        <f t="shared" si="50"/>
        <v>1131</v>
      </c>
      <c r="AF78" s="15">
        <f>AVAILABILITY!R76</f>
        <v>1131</v>
      </c>
      <c r="AG78" s="15">
        <f t="shared" si="51"/>
        <v>1131</v>
      </c>
      <c r="AH78" s="15">
        <f>AVAILABILITY!S76</f>
        <v>1131</v>
      </c>
      <c r="AI78" s="15">
        <f t="shared" si="52"/>
        <v>1131</v>
      </c>
      <c r="AJ78" s="15">
        <f>AVAILABILITY!T76</f>
        <v>1131</v>
      </c>
      <c r="AK78" s="15">
        <f t="shared" si="53"/>
        <v>1131</v>
      </c>
      <c r="AL78" s="15">
        <f>AVAILABILITY!U76</f>
        <v>1131</v>
      </c>
      <c r="AM78" s="15">
        <f t="shared" si="54"/>
        <v>1131</v>
      </c>
      <c r="AN78" s="15">
        <f>AVAILABILITY!V76</f>
        <v>1131</v>
      </c>
      <c r="AO78" s="15">
        <f t="shared" si="55"/>
        <v>1131</v>
      </c>
      <c r="AP78" s="15">
        <f>AVAILABILITY!W76</f>
        <v>1131</v>
      </c>
      <c r="AQ78" s="15">
        <f t="shared" si="56"/>
        <v>1131</v>
      </c>
      <c r="AR78" s="15">
        <f>AVAILABILITY!X76</f>
        <v>1131</v>
      </c>
      <c r="AS78" s="15">
        <f t="shared" si="57"/>
        <v>1131</v>
      </c>
      <c r="AT78" s="15">
        <f>AVAILABILITY!Y76</f>
        <v>1131</v>
      </c>
      <c r="AU78" s="15">
        <f t="shared" si="58"/>
        <v>1131</v>
      </c>
      <c r="AV78" s="15">
        <f>AVAILABILITY!Z76</f>
        <v>1131</v>
      </c>
      <c r="AW78" s="15">
        <f t="shared" si="59"/>
        <v>1131</v>
      </c>
      <c r="AX78" s="15">
        <f>AVAILABILITY!AA76</f>
        <v>1131</v>
      </c>
      <c r="AY78" s="15">
        <f t="shared" si="60"/>
        <v>1131</v>
      </c>
      <c r="AZ78" s="15">
        <f>AVAILABILITY!AB76</f>
        <v>1131</v>
      </c>
      <c r="BA78" s="15">
        <f t="shared" si="61"/>
        <v>1131</v>
      </c>
      <c r="BB78" s="15">
        <f>AVAILABILITY!AC76</f>
        <v>1131</v>
      </c>
      <c r="BC78" s="15">
        <f t="shared" si="62"/>
        <v>1131</v>
      </c>
      <c r="BD78" s="15">
        <f>AVAILABILITY!AD76</f>
        <v>1131</v>
      </c>
      <c r="BE78" s="15">
        <f t="shared" si="63"/>
        <v>1131</v>
      </c>
      <c r="BF78" s="15">
        <f>AVAILABILITY!AE76</f>
        <v>1131</v>
      </c>
      <c r="BG78" s="15">
        <f t="shared" si="64"/>
        <v>1131</v>
      </c>
      <c r="BH78" s="15">
        <f>AVAILABILITY!AF76</f>
        <v>0</v>
      </c>
      <c r="BI78" s="15">
        <f t="shared" si="65"/>
        <v>0</v>
      </c>
      <c r="BJ78" s="15">
        <f>AVAILABILITY!AG76</f>
        <v>0</v>
      </c>
      <c r="BK78" s="15">
        <f t="shared" si="66"/>
        <v>0</v>
      </c>
      <c r="BL78" s="15">
        <f>AVAILABILITY!AH76</f>
        <v>0</v>
      </c>
      <c r="BM78" s="15">
        <f t="shared" si="67"/>
        <v>0</v>
      </c>
    </row>
    <row r="79" spans="1:65" ht="23.25" x14ac:dyDescent="0.35">
      <c r="A79" s="14">
        <v>75</v>
      </c>
      <c r="B79" s="16">
        <v>0.77083333333333337</v>
      </c>
      <c r="C79" s="16">
        <v>0.78125</v>
      </c>
      <c r="D79" s="15">
        <f>AVAILABILITY!D77</f>
        <v>1131</v>
      </c>
      <c r="E79" s="15">
        <f t="shared" si="37"/>
        <v>1131</v>
      </c>
      <c r="F79" s="15">
        <f>AVAILABILITY!E77</f>
        <v>565.5</v>
      </c>
      <c r="G79" s="15">
        <f t="shared" si="38"/>
        <v>565.5</v>
      </c>
      <c r="H79" s="15">
        <f>AVAILABILITY!F77</f>
        <v>635.5</v>
      </c>
      <c r="I79" s="15">
        <f t="shared" si="39"/>
        <v>635.5</v>
      </c>
      <c r="J79" s="15">
        <f>AVAILABILITY!G77</f>
        <v>1131</v>
      </c>
      <c r="K79" s="15">
        <f t="shared" si="40"/>
        <v>1131</v>
      </c>
      <c r="L79" s="15">
        <f>AVAILABILITY!H77</f>
        <v>1131</v>
      </c>
      <c r="M79" s="15">
        <f t="shared" si="41"/>
        <v>1131</v>
      </c>
      <c r="N79" s="15">
        <f>AVAILABILITY!I77</f>
        <v>1131</v>
      </c>
      <c r="O79" s="15">
        <f t="shared" si="42"/>
        <v>1131</v>
      </c>
      <c r="P79" s="15">
        <f>AVAILABILITY!J77</f>
        <v>1131</v>
      </c>
      <c r="Q79" s="15">
        <f t="shared" si="43"/>
        <v>1131</v>
      </c>
      <c r="R79" s="15">
        <f>AVAILABILITY!K77</f>
        <v>1131</v>
      </c>
      <c r="S79" s="15">
        <f t="shared" si="44"/>
        <v>1131</v>
      </c>
      <c r="T79" s="15">
        <f>AVAILABILITY!L77</f>
        <v>1131</v>
      </c>
      <c r="U79" s="15">
        <f t="shared" si="45"/>
        <v>1131</v>
      </c>
      <c r="V79" s="15">
        <f>AVAILABILITY!M77</f>
        <v>565.5</v>
      </c>
      <c r="W79" s="15">
        <f t="shared" si="46"/>
        <v>565.5</v>
      </c>
      <c r="X79" s="15">
        <f>AVAILABILITY!N77</f>
        <v>565.5</v>
      </c>
      <c r="Y79" s="15">
        <f t="shared" si="47"/>
        <v>565.5</v>
      </c>
      <c r="Z79" s="15">
        <f>AVAILABILITY!O77</f>
        <v>935</v>
      </c>
      <c r="AA79" s="15">
        <f t="shared" si="48"/>
        <v>935</v>
      </c>
      <c r="AB79" s="15">
        <f>AVAILABILITY!P77</f>
        <v>565.5</v>
      </c>
      <c r="AC79" s="15">
        <f t="shared" si="49"/>
        <v>565.5</v>
      </c>
      <c r="AD79" s="15">
        <f>AVAILABILITY!Q77</f>
        <v>1131</v>
      </c>
      <c r="AE79" s="15">
        <f t="shared" si="50"/>
        <v>1131</v>
      </c>
      <c r="AF79" s="15">
        <f>AVAILABILITY!R77</f>
        <v>1131</v>
      </c>
      <c r="AG79" s="15">
        <f t="shared" si="51"/>
        <v>1131</v>
      </c>
      <c r="AH79" s="15">
        <f>AVAILABILITY!S77</f>
        <v>1131</v>
      </c>
      <c r="AI79" s="15">
        <f t="shared" si="52"/>
        <v>1131</v>
      </c>
      <c r="AJ79" s="15">
        <f>AVAILABILITY!T77</f>
        <v>1131</v>
      </c>
      <c r="AK79" s="15">
        <f t="shared" si="53"/>
        <v>1131</v>
      </c>
      <c r="AL79" s="15">
        <f>AVAILABILITY!U77</f>
        <v>1131</v>
      </c>
      <c r="AM79" s="15">
        <f t="shared" si="54"/>
        <v>1131</v>
      </c>
      <c r="AN79" s="15">
        <f>AVAILABILITY!V77</f>
        <v>1131</v>
      </c>
      <c r="AO79" s="15">
        <f t="shared" si="55"/>
        <v>1131</v>
      </c>
      <c r="AP79" s="15">
        <f>AVAILABILITY!W77</f>
        <v>1131</v>
      </c>
      <c r="AQ79" s="15">
        <f t="shared" si="56"/>
        <v>1131</v>
      </c>
      <c r="AR79" s="15">
        <f>AVAILABILITY!X77</f>
        <v>1131</v>
      </c>
      <c r="AS79" s="15">
        <f t="shared" si="57"/>
        <v>1131</v>
      </c>
      <c r="AT79" s="15">
        <f>AVAILABILITY!Y77</f>
        <v>1131</v>
      </c>
      <c r="AU79" s="15">
        <f t="shared" si="58"/>
        <v>1131</v>
      </c>
      <c r="AV79" s="15">
        <f>AVAILABILITY!Z77</f>
        <v>1131</v>
      </c>
      <c r="AW79" s="15">
        <f t="shared" si="59"/>
        <v>1131</v>
      </c>
      <c r="AX79" s="15">
        <f>AVAILABILITY!AA77</f>
        <v>1131</v>
      </c>
      <c r="AY79" s="15">
        <f t="shared" si="60"/>
        <v>1131</v>
      </c>
      <c r="AZ79" s="15">
        <f>AVAILABILITY!AB77</f>
        <v>1131</v>
      </c>
      <c r="BA79" s="15">
        <f t="shared" si="61"/>
        <v>1131</v>
      </c>
      <c r="BB79" s="15">
        <f>AVAILABILITY!AC77</f>
        <v>1131</v>
      </c>
      <c r="BC79" s="15">
        <f t="shared" si="62"/>
        <v>1131</v>
      </c>
      <c r="BD79" s="15">
        <f>AVAILABILITY!AD77</f>
        <v>1131</v>
      </c>
      <c r="BE79" s="15">
        <f t="shared" si="63"/>
        <v>1131</v>
      </c>
      <c r="BF79" s="15">
        <f>AVAILABILITY!AE77</f>
        <v>1131</v>
      </c>
      <c r="BG79" s="15">
        <f t="shared" si="64"/>
        <v>1131</v>
      </c>
      <c r="BH79" s="15">
        <f>AVAILABILITY!AF77</f>
        <v>0</v>
      </c>
      <c r="BI79" s="15">
        <f t="shared" si="65"/>
        <v>0</v>
      </c>
      <c r="BJ79" s="15">
        <f>AVAILABILITY!AG77</f>
        <v>0</v>
      </c>
      <c r="BK79" s="15">
        <f t="shared" si="66"/>
        <v>0</v>
      </c>
      <c r="BL79" s="15">
        <f>AVAILABILITY!AH77</f>
        <v>0</v>
      </c>
      <c r="BM79" s="15">
        <f t="shared" si="67"/>
        <v>0</v>
      </c>
    </row>
    <row r="80" spans="1:65" ht="23.25" x14ac:dyDescent="0.35">
      <c r="A80" s="14">
        <v>76</v>
      </c>
      <c r="B80" s="16">
        <v>0.78125</v>
      </c>
      <c r="C80" s="16">
        <v>0.79166666666666663</v>
      </c>
      <c r="D80" s="15">
        <f>AVAILABILITY!D78</f>
        <v>1131</v>
      </c>
      <c r="E80" s="15">
        <f t="shared" si="37"/>
        <v>1131</v>
      </c>
      <c r="F80" s="15">
        <f>AVAILABILITY!E78</f>
        <v>565.5</v>
      </c>
      <c r="G80" s="15">
        <f t="shared" si="38"/>
        <v>565.5</v>
      </c>
      <c r="H80" s="15">
        <f>AVAILABILITY!F78</f>
        <v>670.5</v>
      </c>
      <c r="I80" s="15">
        <f t="shared" si="39"/>
        <v>670.5</v>
      </c>
      <c r="J80" s="15">
        <f>AVAILABILITY!G78</f>
        <v>1131</v>
      </c>
      <c r="K80" s="15">
        <f t="shared" si="40"/>
        <v>1131</v>
      </c>
      <c r="L80" s="15">
        <f>AVAILABILITY!H78</f>
        <v>1131</v>
      </c>
      <c r="M80" s="15">
        <f t="shared" si="41"/>
        <v>1131</v>
      </c>
      <c r="N80" s="15">
        <f>AVAILABILITY!I78</f>
        <v>1131</v>
      </c>
      <c r="O80" s="15">
        <f t="shared" si="42"/>
        <v>1131</v>
      </c>
      <c r="P80" s="15">
        <f>AVAILABILITY!J78</f>
        <v>1131</v>
      </c>
      <c r="Q80" s="15">
        <f t="shared" si="43"/>
        <v>1131</v>
      </c>
      <c r="R80" s="15">
        <f>AVAILABILITY!K78</f>
        <v>1131</v>
      </c>
      <c r="S80" s="15">
        <f t="shared" si="44"/>
        <v>1131</v>
      </c>
      <c r="T80" s="15">
        <f>AVAILABILITY!L78</f>
        <v>1131</v>
      </c>
      <c r="U80" s="15">
        <f t="shared" si="45"/>
        <v>1131</v>
      </c>
      <c r="V80" s="15">
        <f>AVAILABILITY!M78</f>
        <v>565.5</v>
      </c>
      <c r="W80" s="15">
        <f t="shared" si="46"/>
        <v>565.5</v>
      </c>
      <c r="X80" s="15">
        <f>AVAILABILITY!N78</f>
        <v>565.5</v>
      </c>
      <c r="Y80" s="15">
        <f t="shared" si="47"/>
        <v>565.5</v>
      </c>
      <c r="Z80" s="15">
        <f>AVAILABILITY!O78</f>
        <v>1025</v>
      </c>
      <c r="AA80" s="15">
        <f t="shared" si="48"/>
        <v>1025</v>
      </c>
      <c r="AB80" s="15">
        <f>AVAILABILITY!P78</f>
        <v>565.5</v>
      </c>
      <c r="AC80" s="15">
        <f t="shared" si="49"/>
        <v>565.5</v>
      </c>
      <c r="AD80" s="15">
        <f>AVAILABILITY!Q78</f>
        <v>1131</v>
      </c>
      <c r="AE80" s="15">
        <f t="shared" si="50"/>
        <v>1131</v>
      </c>
      <c r="AF80" s="15">
        <f>AVAILABILITY!R78</f>
        <v>1131</v>
      </c>
      <c r="AG80" s="15">
        <f t="shared" si="51"/>
        <v>1131</v>
      </c>
      <c r="AH80" s="15">
        <f>AVAILABILITY!S78</f>
        <v>1131</v>
      </c>
      <c r="AI80" s="15">
        <f t="shared" si="52"/>
        <v>1131</v>
      </c>
      <c r="AJ80" s="15">
        <f>AVAILABILITY!T78</f>
        <v>1131</v>
      </c>
      <c r="AK80" s="15">
        <f t="shared" si="53"/>
        <v>1131</v>
      </c>
      <c r="AL80" s="15">
        <f>AVAILABILITY!U78</f>
        <v>1131</v>
      </c>
      <c r="AM80" s="15">
        <f t="shared" si="54"/>
        <v>1131</v>
      </c>
      <c r="AN80" s="15">
        <f>AVAILABILITY!V78</f>
        <v>1131</v>
      </c>
      <c r="AO80" s="15">
        <f t="shared" si="55"/>
        <v>1131</v>
      </c>
      <c r="AP80" s="15">
        <f>AVAILABILITY!W78</f>
        <v>1131</v>
      </c>
      <c r="AQ80" s="15">
        <f t="shared" si="56"/>
        <v>1131</v>
      </c>
      <c r="AR80" s="15">
        <f>AVAILABILITY!X78</f>
        <v>1131</v>
      </c>
      <c r="AS80" s="15">
        <f t="shared" si="57"/>
        <v>1131</v>
      </c>
      <c r="AT80" s="15">
        <f>AVAILABILITY!Y78</f>
        <v>1131</v>
      </c>
      <c r="AU80" s="15">
        <f t="shared" si="58"/>
        <v>1131</v>
      </c>
      <c r="AV80" s="15">
        <f>AVAILABILITY!Z78</f>
        <v>1131</v>
      </c>
      <c r="AW80" s="15">
        <f t="shared" si="59"/>
        <v>1131</v>
      </c>
      <c r="AX80" s="15">
        <f>AVAILABILITY!AA78</f>
        <v>1131</v>
      </c>
      <c r="AY80" s="15">
        <f t="shared" si="60"/>
        <v>1131</v>
      </c>
      <c r="AZ80" s="15">
        <f>AVAILABILITY!AB78</f>
        <v>1131</v>
      </c>
      <c r="BA80" s="15">
        <f t="shared" si="61"/>
        <v>1131</v>
      </c>
      <c r="BB80" s="15">
        <f>AVAILABILITY!AC78</f>
        <v>1131</v>
      </c>
      <c r="BC80" s="15">
        <f t="shared" si="62"/>
        <v>1131</v>
      </c>
      <c r="BD80" s="15">
        <f>AVAILABILITY!AD78</f>
        <v>1131</v>
      </c>
      <c r="BE80" s="15">
        <f t="shared" si="63"/>
        <v>1131</v>
      </c>
      <c r="BF80" s="15">
        <f>AVAILABILITY!AE78</f>
        <v>1131</v>
      </c>
      <c r="BG80" s="15">
        <f t="shared" si="64"/>
        <v>1131</v>
      </c>
      <c r="BH80" s="15">
        <f>AVAILABILITY!AF78</f>
        <v>0</v>
      </c>
      <c r="BI80" s="15">
        <f t="shared" si="65"/>
        <v>0</v>
      </c>
      <c r="BJ80" s="15">
        <f>AVAILABILITY!AG78</f>
        <v>0</v>
      </c>
      <c r="BK80" s="15">
        <f t="shared" si="66"/>
        <v>0</v>
      </c>
      <c r="BL80" s="15">
        <f>AVAILABILITY!AH78</f>
        <v>0</v>
      </c>
      <c r="BM80" s="15">
        <f t="shared" si="67"/>
        <v>0</v>
      </c>
    </row>
    <row r="81" spans="1:65" ht="23.25" x14ac:dyDescent="0.35">
      <c r="A81" s="14">
        <v>77</v>
      </c>
      <c r="B81" s="16">
        <v>0.79166666666666663</v>
      </c>
      <c r="C81" s="16">
        <v>0.80208333333333337</v>
      </c>
      <c r="D81" s="15">
        <f>AVAILABILITY!D79</f>
        <v>1131</v>
      </c>
      <c r="E81" s="15">
        <f t="shared" si="37"/>
        <v>1131</v>
      </c>
      <c r="F81" s="15">
        <f>AVAILABILITY!E79</f>
        <v>565.5</v>
      </c>
      <c r="G81" s="15">
        <f t="shared" si="38"/>
        <v>565.5</v>
      </c>
      <c r="H81" s="15">
        <f>AVAILABILITY!F79</f>
        <v>690.5</v>
      </c>
      <c r="I81" s="15">
        <f t="shared" si="39"/>
        <v>690.5</v>
      </c>
      <c r="J81" s="15">
        <f>AVAILABILITY!G79</f>
        <v>1131</v>
      </c>
      <c r="K81" s="15">
        <f t="shared" si="40"/>
        <v>1131</v>
      </c>
      <c r="L81" s="15">
        <f>AVAILABILITY!H79</f>
        <v>1131</v>
      </c>
      <c r="M81" s="15">
        <f t="shared" si="41"/>
        <v>1131</v>
      </c>
      <c r="N81" s="15">
        <f>AVAILABILITY!I79</f>
        <v>1131</v>
      </c>
      <c r="O81" s="15">
        <f t="shared" si="42"/>
        <v>1131</v>
      </c>
      <c r="P81" s="15">
        <f>AVAILABILITY!J79</f>
        <v>1131</v>
      </c>
      <c r="Q81" s="15">
        <f t="shared" si="43"/>
        <v>1131</v>
      </c>
      <c r="R81" s="15">
        <f>AVAILABILITY!K79</f>
        <v>1131</v>
      </c>
      <c r="S81" s="15">
        <f t="shared" si="44"/>
        <v>1131</v>
      </c>
      <c r="T81" s="15">
        <f>AVAILABILITY!L79</f>
        <v>1131</v>
      </c>
      <c r="U81" s="15">
        <f t="shared" si="45"/>
        <v>1131</v>
      </c>
      <c r="V81" s="15">
        <f>AVAILABILITY!M79</f>
        <v>565.5</v>
      </c>
      <c r="W81" s="15">
        <f t="shared" si="46"/>
        <v>565.5</v>
      </c>
      <c r="X81" s="15">
        <f>AVAILABILITY!N79</f>
        <v>565.5</v>
      </c>
      <c r="Y81" s="15">
        <f t="shared" si="47"/>
        <v>565.5</v>
      </c>
      <c r="Z81" s="15">
        <f>AVAILABILITY!O79</f>
        <v>1085</v>
      </c>
      <c r="AA81" s="15">
        <f t="shared" si="48"/>
        <v>1085</v>
      </c>
      <c r="AB81" s="15">
        <f>AVAILABILITY!P79</f>
        <v>565.5</v>
      </c>
      <c r="AC81" s="15">
        <f t="shared" si="49"/>
        <v>565.5</v>
      </c>
      <c r="AD81" s="15">
        <f>AVAILABILITY!Q79</f>
        <v>1131</v>
      </c>
      <c r="AE81" s="15">
        <f t="shared" si="50"/>
        <v>1131</v>
      </c>
      <c r="AF81" s="15">
        <f>AVAILABILITY!R79</f>
        <v>1131</v>
      </c>
      <c r="AG81" s="15">
        <f t="shared" si="51"/>
        <v>1131</v>
      </c>
      <c r="AH81" s="15">
        <f>AVAILABILITY!S79</f>
        <v>1131</v>
      </c>
      <c r="AI81" s="15">
        <f t="shared" si="52"/>
        <v>1131</v>
      </c>
      <c r="AJ81" s="15">
        <f>AVAILABILITY!T79</f>
        <v>1131</v>
      </c>
      <c r="AK81" s="15">
        <f t="shared" si="53"/>
        <v>1131</v>
      </c>
      <c r="AL81" s="15">
        <f>AVAILABILITY!U79</f>
        <v>1131</v>
      </c>
      <c r="AM81" s="15">
        <f t="shared" si="54"/>
        <v>1131</v>
      </c>
      <c r="AN81" s="15">
        <f>AVAILABILITY!V79</f>
        <v>1131</v>
      </c>
      <c r="AO81" s="15">
        <f t="shared" si="55"/>
        <v>1131</v>
      </c>
      <c r="AP81" s="15">
        <f>AVAILABILITY!W79</f>
        <v>1131</v>
      </c>
      <c r="AQ81" s="15">
        <f t="shared" si="56"/>
        <v>1131</v>
      </c>
      <c r="AR81" s="15">
        <f>AVAILABILITY!X79</f>
        <v>1131</v>
      </c>
      <c r="AS81" s="15">
        <f t="shared" si="57"/>
        <v>1131</v>
      </c>
      <c r="AT81" s="15">
        <f>AVAILABILITY!Y79</f>
        <v>1131</v>
      </c>
      <c r="AU81" s="15">
        <f t="shared" si="58"/>
        <v>1131</v>
      </c>
      <c r="AV81" s="15">
        <f>AVAILABILITY!Z79</f>
        <v>1131</v>
      </c>
      <c r="AW81" s="15">
        <f t="shared" si="59"/>
        <v>1131</v>
      </c>
      <c r="AX81" s="15">
        <f>AVAILABILITY!AA79</f>
        <v>1131</v>
      </c>
      <c r="AY81" s="15">
        <f t="shared" si="60"/>
        <v>1131</v>
      </c>
      <c r="AZ81" s="15">
        <f>AVAILABILITY!AB79</f>
        <v>1131</v>
      </c>
      <c r="BA81" s="15">
        <f t="shared" si="61"/>
        <v>1131</v>
      </c>
      <c r="BB81" s="15">
        <f>AVAILABILITY!AC79</f>
        <v>1131</v>
      </c>
      <c r="BC81" s="15">
        <f t="shared" si="62"/>
        <v>1131</v>
      </c>
      <c r="BD81" s="15">
        <f>AVAILABILITY!AD79</f>
        <v>1131</v>
      </c>
      <c r="BE81" s="15">
        <f t="shared" si="63"/>
        <v>1131</v>
      </c>
      <c r="BF81" s="15">
        <f>AVAILABILITY!AE79</f>
        <v>1131</v>
      </c>
      <c r="BG81" s="15">
        <f t="shared" si="64"/>
        <v>1131</v>
      </c>
      <c r="BH81" s="15">
        <f>AVAILABILITY!AF79</f>
        <v>0</v>
      </c>
      <c r="BI81" s="15">
        <f t="shared" si="65"/>
        <v>0</v>
      </c>
      <c r="BJ81" s="15">
        <f>AVAILABILITY!AG79</f>
        <v>0</v>
      </c>
      <c r="BK81" s="15">
        <f t="shared" si="66"/>
        <v>0</v>
      </c>
      <c r="BL81" s="15">
        <f>AVAILABILITY!AH79</f>
        <v>0</v>
      </c>
      <c r="BM81" s="15">
        <f t="shared" si="67"/>
        <v>0</v>
      </c>
    </row>
    <row r="82" spans="1:65" ht="23.25" x14ac:dyDescent="0.35">
      <c r="A82" s="14">
        <v>78</v>
      </c>
      <c r="B82" s="16">
        <v>0.80208333333333337</v>
      </c>
      <c r="C82" s="16">
        <v>0.8125</v>
      </c>
      <c r="D82" s="15">
        <f>AVAILABILITY!D80</f>
        <v>1131</v>
      </c>
      <c r="E82" s="15">
        <f t="shared" si="37"/>
        <v>1131</v>
      </c>
      <c r="F82" s="15">
        <f>AVAILABILITY!E80</f>
        <v>565.5</v>
      </c>
      <c r="G82" s="15">
        <f t="shared" si="38"/>
        <v>565.5</v>
      </c>
      <c r="H82" s="15">
        <f>AVAILABILITY!F80</f>
        <v>730.5</v>
      </c>
      <c r="I82" s="15">
        <f t="shared" si="39"/>
        <v>730.5</v>
      </c>
      <c r="J82" s="15">
        <f>AVAILABILITY!G80</f>
        <v>1131</v>
      </c>
      <c r="K82" s="15">
        <f t="shared" si="40"/>
        <v>1131</v>
      </c>
      <c r="L82" s="15">
        <f>AVAILABILITY!H80</f>
        <v>1131</v>
      </c>
      <c r="M82" s="15">
        <f t="shared" si="41"/>
        <v>1131</v>
      </c>
      <c r="N82" s="15">
        <f>AVAILABILITY!I80</f>
        <v>1131</v>
      </c>
      <c r="O82" s="15">
        <f t="shared" si="42"/>
        <v>1131</v>
      </c>
      <c r="P82" s="15">
        <f>AVAILABILITY!J80</f>
        <v>1131</v>
      </c>
      <c r="Q82" s="15">
        <f t="shared" si="43"/>
        <v>1131</v>
      </c>
      <c r="R82" s="15">
        <f>AVAILABILITY!K80</f>
        <v>1131</v>
      </c>
      <c r="S82" s="15">
        <f t="shared" si="44"/>
        <v>1131</v>
      </c>
      <c r="T82" s="15">
        <f>AVAILABILITY!L80</f>
        <v>1131</v>
      </c>
      <c r="U82" s="15">
        <f t="shared" si="45"/>
        <v>1131</v>
      </c>
      <c r="V82" s="15">
        <f>AVAILABILITY!M80</f>
        <v>565.5</v>
      </c>
      <c r="W82" s="15">
        <f t="shared" si="46"/>
        <v>565.5</v>
      </c>
      <c r="X82" s="15">
        <f>AVAILABILITY!N80</f>
        <v>565.5</v>
      </c>
      <c r="Y82" s="15">
        <f t="shared" si="47"/>
        <v>565.5</v>
      </c>
      <c r="Z82" s="15">
        <f>AVAILABILITY!O80</f>
        <v>1125</v>
      </c>
      <c r="AA82" s="15">
        <f t="shared" si="48"/>
        <v>1125</v>
      </c>
      <c r="AB82" s="15">
        <f>AVAILABILITY!P80</f>
        <v>565.5</v>
      </c>
      <c r="AC82" s="15">
        <f t="shared" si="49"/>
        <v>565.5</v>
      </c>
      <c r="AD82" s="15">
        <f>AVAILABILITY!Q80</f>
        <v>1131</v>
      </c>
      <c r="AE82" s="15">
        <f t="shared" si="50"/>
        <v>1131</v>
      </c>
      <c r="AF82" s="15">
        <f>AVAILABILITY!R80</f>
        <v>1131</v>
      </c>
      <c r="AG82" s="15">
        <f t="shared" si="51"/>
        <v>1131</v>
      </c>
      <c r="AH82" s="15">
        <f>AVAILABILITY!S80</f>
        <v>1131</v>
      </c>
      <c r="AI82" s="15">
        <f t="shared" si="52"/>
        <v>1131</v>
      </c>
      <c r="AJ82" s="15">
        <f>AVAILABILITY!T80</f>
        <v>1131</v>
      </c>
      <c r="AK82" s="15">
        <f t="shared" si="53"/>
        <v>1131</v>
      </c>
      <c r="AL82" s="15">
        <f>AVAILABILITY!U80</f>
        <v>1131</v>
      </c>
      <c r="AM82" s="15">
        <f t="shared" si="54"/>
        <v>1131</v>
      </c>
      <c r="AN82" s="15">
        <f>AVAILABILITY!V80</f>
        <v>1131</v>
      </c>
      <c r="AO82" s="15">
        <f t="shared" si="55"/>
        <v>1131</v>
      </c>
      <c r="AP82" s="15">
        <f>AVAILABILITY!W80</f>
        <v>1131</v>
      </c>
      <c r="AQ82" s="15">
        <f t="shared" si="56"/>
        <v>1131</v>
      </c>
      <c r="AR82" s="15">
        <f>AVAILABILITY!X80</f>
        <v>1131</v>
      </c>
      <c r="AS82" s="15">
        <f t="shared" si="57"/>
        <v>1131</v>
      </c>
      <c r="AT82" s="15">
        <f>AVAILABILITY!Y80</f>
        <v>1131</v>
      </c>
      <c r="AU82" s="15">
        <f t="shared" si="58"/>
        <v>1131</v>
      </c>
      <c r="AV82" s="15">
        <f>AVAILABILITY!Z80</f>
        <v>1131</v>
      </c>
      <c r="AW82" s="15">
        <f t="shared" si="59"/>
        <v>1131</v>
      </c>
      <c r="AX82" s="15">
        <f>AVAILABILITY!AA80</f>
        <v>1131</v>
      </c>
      <c r="AY82" s="15">
        <f t="shared" si="60"/>
        <v>1131</v>
      </c>
      <c r="AZ82" s="15">
        <f>AVAILABILITY!AB80</f>
        <v>1131</v>
      </c>
      <c r="BA82" s="15">
        <f t="shared" si="61"/>
        <v>1131</v>
      </c>
      <c r="BB82" s="15">
        <f>AVAILABILITY!AC80</f>
        <v>1131</v>
      </c>
      <c r="BC82" s="15">
        <f t="shared" si="62"/>
        <v>1131</v>
      </c>
      <c r="BD82" s="15">
        <f>AVAILABILITY!AD80</f>
        <v>1131</v>
      </c>
      <c r="BE82" s="15">
        <f t="shared" si="63"/>
        <v>1131</v>
      </c>
      <c r="BF82" s="15">
        <f>AVAILABILITY!AE80</f>
        <v>1131</v>
      </c>
      <c r="BG82" s="15">
        <f t="shared" si="64"/>
        <v>1131</v>
      </c>
      <c r="BH82" s="15">
        <f>AVAILABILITY!AF80</f>
        <v>0</v>
      </c>
      <c r="BI82" s="15">
        <f t="shared" si="65"/>
        <v>0</v>
      </c>
      <c r="BJ82" s="15">
        <f>AVAILABILITY!AG80</f>
        <v>0</v>
      </c>
      <c r="BK82" s="15">
        <f t="shared" si="66"/>
        <v>0</v>
      </c>
      <c r="BL82" s="15">
        <f>AVAILABILITY!AH80</f>
        <v>0</v>
      </c>
      <c r="BM82" s="15">
        <f t="shared" si="67"/>
        <v>0</v>
      </c>
    </row>
    <row r="83" spans="1:65" ht="23.25" x14ac:dyDescent="0.35">
      <c r="A83" s="14">
        <v>79</v>
      </c>
      <c r="B83" s="16">
        <v>0.8125</v>
      </c>
      <c r="C83" s="16">
        <v>0.82291666666666663</v>
      </c>
      <c r="D83" s="15">
        <f>AVAILABILITY!D81</f>
        <v>1131</v>
      </c>
      <c r="E83" s="15">
        <f t="shared" si="37"/>
        <v>1131</v>
      </c>
      <c r="F83" s="15">
        <f>AVAILABILITY!E81</f>
        <v>565.5</v>
      </c>
      <c r="G83" s="15">
        <f t="shared" si="38"/>
        <v>565.5</v>
      </c>
      <c r="H83" s="15">
        <f>AVAILABILITY!F81</f>
        <v>740.5</v>
      </c>
      <c r="I83" s="15">
        <f t="shared" si="39"/>
        <v>740.5</v>
      </c>
      <c r="J83" s="15">
        <f>AVAILABILITY!G81</f>
        <v>1131</v>
      </c>
      <c r="K83" s="15">
        <f t="shared" si="40"/>
        <v>1131</v>
      </c>
      <c r="L83" s="15">
        <f>AVAILABILITY!H81</f>
        <v>1131</v>
      </c>
      <c r="M83" s="15">
        <f t="shared" si="41"/>
        <v>1131</v>
      </c>
      <c r="N83" s="15">
        <f>AVAILABILITY!I81</f>
        <v>1131</v>
      </c>
      <c r="O83" s="15">
        <f t="shared" si="42"/>
        <v>1131</v>
      </c>
      <c r="P83" s="15">
        <f>AVAILABILITY!J81</f>
        <v>1131</v>
      </c>
      <c r="Q83" s="15">
        <f t="shared" si="43"/>
        <v>1131</v>
      </c>
      <c r="R83" s="15">
        <f>AVAILABILITY!K81</f>
        <v>1131</v>
      </c>
      <c r="S83" s="15">
        <f t="shared" si="44"/>
        <v>1131</v>
      </c>
      <c r="T83" s="15">
        <f>AVAILABILITY!L81</f>
        <v>1131</v>
      </c>
      <c r="U83" s="15">
        <f t="shared" si="45"/>
        <v>1131</v>
      </c>
      <c r="V83" s="15">
        <f>AVAILABILITY!M81</f>
        <v>565.5</v>
      </c>
      <c r="W83" s="15">
        <f t="shared" si="46"/>
        <v>565.5</v>
      </c>
      <c r="X83" s="15">
        <f>AVAILABILITY!N81</f>
        <v>565.5</v>
      </c>
      <c r="Y83" s="15">
        <f t="shared" si="47"/>
        <v>565.5</v>
      </c>
      <c r="Z83" s="15">
        <f>AVAILABILITY!O81</f>
        <v>1131</v>
      </c>
      <c r="AA83" s="15">
        <f t="shared" si="48"/>
        <v>1131</v>
      </c>
      <c r="AB83" s="15">
        <f>AVAILABILITY!P81</f>
        <v>565.5</v>
      </c>
      <c r="AC83" s="15">
        <f t="shared" si="49"/>
        <v>565.5</v>
      </c>
      <c r="AD83" s="15">
        <f>AVAILABILITY!Q81</f>
        <v>1131</v>
      </c>
      <c r="AE83" s="15">
        <f t="shared" si="50"/>
        <v>1131</v>
      </c>
      <c r="AF83" s="15">
        <f>AVAILABILITY!R81</f>
        <v>1131</v>
      </c>
      <c r="AG83" s="15">
        <f t="shared" si="51"/>
        <v>1131</v>
      </c>
      <c r="AH83" s="15">
        <f>AVAILABILITY!S81</f>
        <v>1131</v>
      </c>
      <c r="AI83" s="15">
        <f t="shared" si="52"/>
        <v>1131</v>
      </c>
      <c r="AJ83" s="15">
        <f>AVAILABILITY!T81</f>
        <v>1131</v>
      </c>
      <c r="AK83" s="15">
        <f t="shared" si="53"/>
        <v>1131</v>
      </c>
      <c r="AL83" s="15">
        <f>AVAILABILITY!U81</f>
        <v>1131</v>
      </c>
      <c r="AM83" s="15">
        <f t="shared" si="54"/>
        <v>1131</v>
      </c>
      <c r="AN83" s="15">
        <f>AVAILABILITY!V81</f>
        <v>1131</v>
      </c>
      <c r="AO83" s="15">
        <f t="shared" si="55"/>
        <v>1131</v>
      </c>
      <c r="AP83" s="15">
        <f>AVAILABILITY!W81</f>
        <v>1131</v>
      </c>
      <c r="AQ83" s="15">
        <f t="shared" si="56"/>
        <v>1131</v>
      </c>
      <c r="AR83" s="15">
        <f>AVAILABILITY!X81</f>
        <v>1131</v>
      </c>
      <c r="AS83" s="15">
        <f t="shared" si="57"/>
        <v>1131</v>
      </c>
      <c r="AT83" s="15">
        <f>AVAILABILITY!Y81</f>
        <v>1131</v>
      </c>
      <c r="AU83" s="15">
        <f t="shared" si="58"/>
        <v>1131</v>
      </c>
      <c r="AV83" s="15">
        <f>AVAILABILITY!Z81</f>
        <v>1131</v>
      </c>
      <c r="AW83" s="15">
        <f t="shared" si="59"/>
        <v>1131</v>
      </c>
      <c r="AX83" s="15">
        <f>AVAILABILITY!AA81</f>
        <v>1131</v>
      </c>
      <c r="AY83" s="15">
        <f t="shared" si="60"/>
        <v>1131</v>
      </c>
      <c r="AZ83" s="15">
        <f>AVAILABILITY!AB81</f>
        <v>1131</v>
      </c>
      <c r="BA83" s="15">
        <f t="shared" si="61"/>
        <v>1131</v>
      </c>
      <c r="BB83" s="15">
        <f>AVAILABILITY!AC81</f>
        <v>1131</v>
      </c>
      <c r="BC83" s="15">
        <f t="shared" si="62"/>
        <v>1131</v>
      </c>
      <c r="BD83" s="15">
        <f>AVAILABILITY!AD81</f>
        <v>1131</v>
      </c>
      <c r="BE83" s="15">
        <f t="shared" si="63"/>
        <v>1131</v>
      </c>
      <c r="BF83" s="15">
        <f>AVAILABILITY!AE81</f>
        <v>1131</v>
      </c>
      <c r="BG83" s="15">
        <f t="shared" si="64"/>
        <v>1131</v>
      </c>
      <c r="BH83" s="15">
        <f>AVAILABILITY!AF81</f>
        <v>0</v>
      </c>
      <c r="BI83" s="15">
        <f t="shared" si="65"/>
        <v>0</v>
      </c>
      <c r="BJ83" s="15">
        <f>AVAILABILITY!AG81</f>
        <v>0</v>
      </c>
      <c r="BK83" s="15">
        <f t="shared" si="66"/>
        <v>0</v>
      </c>
      <c r="BL83" s="15">
        <f>AVAILABILITY!AH81</f>
        <v>0</v>
      </c>
      <c r="BM83" s="15">
        <f t="shared" si="67"/>
        <v>0</v>
      </c>
    </row>
    <row r="84" spans="1:65" ht="23.25" x14ac:dyDescent="0.35">
      <c r="A84" s="14">
        <v>80</v>
      </c>
      <c r="B84" s="16">
        <v>0.82291666666666663</v>
      </c>
      <c r="C84" s="16">
        <v>0.83333333333333337</v>
      </c>
      <c r="D84" s="15">
        <f>AVAILABILITY!D82</f>
        <v>1131</v>
      </c>
      <c r="E84" s="15">
        <f t="shared" si="37"/>
        <v>1131</v>
      </c>
      <c r="F84" s="15">
        <f>AVAILABILITY!E82</f>
        <v>565.5</v>
      </c>
      <c r="G84" s="15">
        <f t="shared" si="38"/>
        <v>565.5</v>
      </c>
      <c r="H84" s="15">
        <f>AVAILABILITY!F82</f>
        <v>790.5</v>
      </c>
      <c r="I84" s="15">
        <f t="shared" si="39"/>
        <v>790.5</v>
      </c>
      <c r="J84" s="15">
        <f>AVAILABILITY!G82</f>
        <v>1131</v>
      </c>
      <c r="K84" s="15">
        <f t="shared" si="40"/>
        <v>1131</v>
      </c>
      <c r="L84" s="15">
        <f>AVAILABILITY!H82</f>
        <v>1131</v>
      </c>
      <c r="M84" s="15">
        <f t="shared" si="41"/>
        <v>1131</v>
      </c>
      <c r="N84" s="15">
        <f>AVAILABILITY!I82</f>
        <v>1131</v>
      </c>
      <c r="O84" s="15">
        <f t="shared" si="42"/>
        <v>1131</v>
      </c>
      <c r="P84" s="15">
        <f>AVAILABILITY!J82</f>
        <v>1131</v>
      </c>
      <c r="Q84" s="15">
        <f t="shared" si="43"/>
        <v>1131</v>
      </c>
      <c r="R84" s="15">
        <f>AVAILABILITY!K82</f>
        <v>1131</v>
      </c>
      <c r="S84" s="15">
        <f t="shared" si="44"/>
        <v>1131</v>
      </c>
      <c r="T84" s="15">
        <f>AVAILABILITY!L82</f>
        <v>1131</v>
      </c>
      <c r="U84" s="15">
        <f t="shared" si="45"/>
        <v>1131</v>
      </c>
      <c r="V84" s="15">
        <f>AVAILABILITY!M82</f>
        <v>565.5</v>
      </c>
      <c r="W84" s="15">
        <f t="shared" si="46"/>
        <v>565.5</v>
      </c>
      <c r="X84" s="15">
        <f>AVAILABILITY!N82</f>
        <v>565.5</v>
      </c>
      <c r="Y84" s="15">
        <f t="shared" si="47"/>
        <v>565.5</v>
      </c>
      <c r="Z84" s="15">
        <f>AVAILABILITY!O82</f>
        <v>1131</v>
      </c>
      <c r="AA84" s="15">
        <f t="shared" si="48"/>
        <v>1131</v>
      </c>
      <c r="AB84" s="15">
        <f>AVAILABILITY!P82</f>
        <v>565.5</v>
      </c>
      <c r="AC84" s="15">
        <f t="shared" si="49"/>
        <v>565.5</v>
      </c>
      <c r="AD84" s="15">
        <f>AVAILABILITY!Q82</f>
        <v>1131</v>
      </c>
      <c r="AE84" s="15">
        <f t="shared" si="50"/>
        <v>1131</v>
      </c>
      <c r="AF84" s="15">
        <f>AVAILABILITY!R82</f>
        <v>1131</v>
      </c>
      <c r="AG84" s="15">
        <f t="shared" si="51"/>
        <v>1131</v>
      </c>
      <c r="AH84" s="15">
        <f>AVAILABILITY!S82</f>
        <v>1131</v>
      </c>
      <c r="AI84" s="15">
        <f t="shared" si="52"/>
        <v>1131</v>
      </c>
      <c r="AJ84" s="15">
        <f>AVAILABILITY!T82</f>
        <v>1131</v>
      </c>
      <c r="AK84" s="15">
        <f t="shared" si="53"/>
        <v>1131</v>
      </c>
      <c r="AL84" s="15">
        <f>AVAILABILITY!U82</f>
        <v>1131</v>
      </c>
      <c r="AM84" s="15">
        <f t="shared" si="54"/>
        <v>1131</v>
      </c>
      <c r="AN84" s="15">
        <f>AVAILABILITY!V82</f>
        <v>1131</v>
      </c>
      <c r="AO84" s="15">
        <f t="shared" si="55"/>
        <v>1131</v>
      </c>
      <c r="AP84" s="15">
        <f>AVAILABILITY!W82</f>
        <v>1131</v>
      </c>
      <c r="AQ84" s="15">
        <f t="shared" si="56"/>
        <v>1131</v>
      </c>
      <c r="AR84" s="15">
        <f>AVAILABILITY!X82</f>
        <v>1131</v>
      </c>
      <c r="AS84" s="15">
        <f t="shared" si="57"/>
        <v>1131</v>
      </c>
      <c r="AT84" s="15">
        <f>AVAILABILITY!Y82</f>
        <v>1131</v>
      </c>
      <c r="AU84" s="15">
        <f t="shared" si="58"/>
        <v>1131</v>
      </c>
      <c r="AV84" s="15">
        <f>AVAILABILITY!Z82</f>
        <v>1131</v>
      </c>
      <c r="AW84" s="15">
        <f t="shared" si="59"/>
        <v>1131</v>
      </c>
      <c r="AX84" s="15">
        <f>AVAILABILITY!AA82</f>
        <v>1131</v>
      </c>
      <c r="AY84" s="15">
        <f t="shared" si="60"/>
        <v>1131</v>
      </c>
      <c r="AZ84" s="15">
        <f>AVAILABILITY!AB82</f>
        <v>1131</v>
      </c>
      <c r="BA84" s="15">
        <f t="shared" si="61"/>
        <v>1131</v>
      </c>
      <c r="BB84" s="15">
        <f>AVAILABILITY!AC82</f>
        <v>1131</v>
      </c>
      <c r="BC84" s="15">
        <f t="shared" si="62"/>
        <v>1131</v>
      </c>
      <c r="BD84" s="15">
        <f>AVAILABILITY!AD82</f>
        <v>1131</v>
      </c>
      <c r="BE84" s="15">
        <f t="shared" si="63"/>
        <v>1131</v>
      </c>
      <c r="BF84" s="15">
        <f>AVAILABILITY!AE82</f>
        <v>1131</v>
      </c>
      <c r="BG84" s="15">
        <f t="shared" si="64"/>
        <v>1131</v>
      </c>
      <c r="BH84" s="15">
        <f>AVAILABILITY!AF82</f>
        <v>0</v>
      </c>
      <c r="BI84" s="15">
        <f t="shared" si="65"/>
        <v>0</v>
      </c>
      <c r="BJ84" s="15">
        <f>AVAILABILITY!AG82</f>
        <v>0</v>
      </c>
      <c r="BK84" s="15">
        <f t="shared" si="66"/>
        <v>0</v>
      </c>
      <c r="BL84" s="15">
        <f>AVAILABILITY!AH82</f>
        <v>0</v>
      </c>
      <c r="BM84" s="15">
        <f t="shared" si="67"/>
        <v>0</v>
      </c>
    </row>
    <row r="85" spans="1:65" ht="23.25" x14ac:dyDescent="0.35">
      <c r="A85" s="14">
        <v>81</v>
      </c>
      <c r="B85" s="16">
        <v>0.83333333333333337</v>
      </c>
      <c r="C85" s="16">
        <v>0.84375</v>
      </c>
      <c r="D85" s="15">
        <f>AVAILABILITY!D83</f>
        <v>1131</v>
      </c>
      <c r="E85" s="15">
        <f t="shared" si="37"/>
        <v>1131</v>
      </c>
      <c r="F85" s="15">
        <f>AVAILABILITY!E83</f>
        <v>565.5</v>
      </c>
      <c r="G85" s="15">
        <f t="shared" si="38"/>
        <v>565.5</v>
      </c>
      <c r="H85" s="15">
        <f>AVAILABILITY!F83</f>
        <v>890.5</v>
      </c>
      <c r="I85" s="15">
        <f t="shared" si="39"/>
        <v>890.5</v>
      </c>
      <c r="J85" s="15">
        <f>AVAILABILITY!G83</f>
        <v>1131</v>
      </c>
      <c r="K85" s="15">
        <f t="shared" si="40"/>
        <v>1131</v>
      </c>
      <c r="L85" s="15">
        <f>AVAILABILITY!H83</f>
        <v>1131</v>
      </c>
      <c r="M85" s="15">
        <f t="shared" si="41"/>
        <v>1131</v>
      </c>
      <c r="N85" s="15">
        <f>AVAILABILITY!I83</f>
        <v>1131</v>
      </c>
      <c r="O85" s="15">
        <f t="shared" si="42"/>
        <v>1131</v>
      </c>
      <c r="P85" s="15">
        <f>AVAILABILITY!J83</f>
        <v>1131</v>
      </c>
      <c r="Q85" s="15">
        <f t="shared" si="43"/>
        <v>1131</v>
      </c>
      <c r="R85" s="15">
        <f>AVAILABILITY!K83</f>
        <v>1131</v>
      </c>
      <c r="S85" s="15">
        <f t="shared" si="44"/>
        <v>1131</v>
      </c>
      <c r="T85" s="15">
        <f>AVAILABILITY!L83</f>
        <v>1131</v>
      </c>
      <c r="U85" s="15">
        <f t="shared" si="45"/>
        <v>1131</v>
      </c>
      <c r="V85" s="15">
        <f>AVAILABILITY!M83</f>
        <v>565.5</v>
      </c>
      <c r="W85" s="15">
        <f t="shared" si="46"/>
        <v>565.5</v>
      </c>
      <c r="X85" s="15">
        <f>AVAILABILITY!N83</f>
        <v>565.5</v>
      </c>
      <c r="Y85" s="15">
        <f t="shared" si="47"/>
        <v>565.5</v>
      </c>
      <c r="Z85" s="15">
        <f>AVAILABILITY!O83</f>
        <v>1131</v>
      </c>
      <c r="AA85" s="15">
        <f t="shared" si="48"/>
        <v>1131</v>
      </c>
      <c r="AB85" s="15">
        <f>AVAILABILITY!P83</f>
        <v>565.5</v>
      </c>
      <c r="AC85" s="15">
        <f t="shared" si="49"/>
        <v>565.5</v>
      </c>
      <c r="AD85" s="15">
        <f>AVAILABILITY!Q83</f>
        <v>1131</v>
      </c>
      <c r="AE85" s="15">
        <f t="shared" si="50"/>
        <v>1131</v>
      </c>
      <c r="AF85" s="15">
        <f>AVAILABILITY!R83</f>
        <v>1131</v>
      </c>
      <c r="AG85" s="15">
        <f t="shared" si="51"/>
        <v>1131</v>
      </c>
      <c r="AH85" s="15">
        <f>AVAILABILITY!S83</f>
        <v>1131</v>
      </c>
      <c r="AI85" s="15">
        <f t="shared" si="52"/>
        <v>1131</v>
      </c>
      <c r="AJ85" s="15">
        <f>AVAILABILITY!T83</f>
        <v>1131</v>
      </c>
      <c r="AK85" s="15">
        <f t="shared" si="53"/>
        <v>1131</v>
      </c>
      <c r="AL85" s="15">
        <f>AVAILABILITY!U83</f>
        <v>1131</v>
      </c>
      <c r="AM85" s="15">
        <f t="shared" si="54"/>
        <v>1131</v>
      </c>
      <c r="AN85" s="15">
        <f>AVAILABILITY!V83</f>
        <v>1131</v>
      </c>
      <c r="AO85" s="15">
        <f t="shared" si="55"/>
        <v>1131</v>
      </c>
      <c r="AP85" s="15">
        <f>AVAILABILITY!W83</f>
        <v>1131</v>
      </c>
      <c r="AQ85" s="15">
        <f t="shared" si="56"/>
        <v>1131</v>
      </c>
      <c r="AR85" s="15">
        <f>AVAILABILITY!X83</f>
        <v>1131</v>
      </c>
      <c r="AS85" s="15">
        <f t="shared" si="57"/>
        <v>1131</v>
      </c>
      <c r="AT85" s="15">
        <f>AVAILABILITY!Y83</f>
        <v>1131</v>
      </c>
      <c r="AU85" s="15">
        <f t="shared" si="58"/>
        <v>1131</v>
      </c>
      <c r="AV85" s="15">
        <f>AVAILABILITY!Z83</f>
        <v>1131</v>
      </c>
      <c r="AW85" s="15">
        <f t="shared" si="59"/>
        <v>1131</v>
      </c>
      <c r="AX85" s="15">
        <f>AVAILABILITY!AA83</f>
        <v>1131</v>
      </c>
      <c r="AY85" s="15">
        <f t="shared" si="60"/>
        <v>1131</v>
      </c>
      <c r="AZ85" s="15">
        <f>AVAILABILITY!AB83</f>
        <v>1131</v>
      </c>
      <c r="BA85" s="15">
        <f t="shared" si="61"/>
        <v>1131</v>
      </c>
      <c r="BB85" s="15">
        <f>AVAILABILITY!AC83</f>
        <v>1131</v>
      </c>
      <c r="BC85" s="15">
        <f t="shared" si="62"/>
        <v>1131</v>
      </c>
      <c r="BD85" s="15">
        <f>AVAILABILITY!AD83</f>
        <v>1131</v>
      </c>
      <c r="BE85" s="15">
        <f t="shared" si="63"/>
        <v>1131</v>
      </c>
      <c r="BF85" s="15">
        <f>AVAILABILITY!AE83</f>
        <v>1131</v>
      </c>
      <c r="BG85" s="15">
        <f t="shared" si="64"/>
        <v>1131</v>
      </c>
      <c r="BH85" s="15">
        <f>AVAILABILITY!AF83</f>
        <v>0</v>
      </c>
      <c r="BI85" s="15">
        <f t="shared" si="65"/>
        <v>0</v>
      </c>
      <c r="BJ85" s="15">
        <f>AVAILABILITY!AG83</f>
        <v>0</v>
      </c>
      <c r="BK85" s="15">
        <f t="shared" si="66"/>
        <v>0</v>
      </c>
      <c r="BL85" s="15">
        <f>AVAILABILITY!AH83</f>
        <v>0</v>
      </c>
      <c r="BM85" s="15">
        <f t="shared" si="67"/>
        <v>0</v>
      </c>
    </row>
    <row r="86" spans="1:65" ht="23.25" x14ac:dyDescent="0.35">
      <c r="A86" s="14">
        <v>82</v>
      </c>
      <c r="B86" s="16">
        <v>0.84375</v>
      </c>
      <c r="C86" s="16">
        <v>0.85416666666666663</v>
      </c>
      <c r="D86" s="15">
        <f>AVAILABILITY!D84</f>
        <v>1131</v>
      </c>
      <c r="E86" s="15">
        <f t="shared" si="37"/>
        <v>1131</v>
      </c>
      <c r="F86" s="15">
        <f>AVAILABILITY!E84</f>
        <v>565.5</v>
      </c>
      <c r="G86" s="15">
        <f t="shared" si="38"/>
        <v>565.5</v>
      </c>
      <c r="H86" s="15">
        <f>AVAILABILITY!F84</f>
        <v>975.5</v>
      </c>
      <c r="I86" s="15">
        <f t="shared" si="39"/>
        <v>975.5</v>
      </c>
      <c r="J86" s="15">
        <f>AVAILABILITY!G84</f>
        <v>1131</v>
      </c>
      <c r="K86" s="15">
        <f t="shared" si="40"/>
        <v>1131</v>
      </c>
      <c r="L86" s="15">
        <f>AVAILABILITY!H84</f>
        <v>1131</v>
      </c>
      <c r="M86" s="15">
        <f t="shared" si="41"/>
        <v>1131</v>
      </c>
      <c r="N86" s="15">
        <f>AVAILABILITY!I84</f>
        <v>1131</v>
      </c>
      <c r="O86" s="15">
        <f t="shared" si="42"/>
        <v>1131</v>
      </c>
      <c r="P86" s="15">
        <f>AVAILABILITY!J84</f>
        <v>1131</v>
      </c>
      <c r="Q86" s="15">
        <f t="shared" si="43"/>
        <v>1131</v>
      </c>
      <c r="R86" s="15">
        <f>AVAILABILITY!K84</f>
        <v>1131</v>
      </c>
      <c r="S86" s="15">
        <f t="shared" si="44"/>
        <v>1131</v>
      </c>
      <c r="T86" s="15">
        <f>AVAILABILITY!L84</f>
        <v>1131</v>
      </c>
      <c r="U86" s="15">
        <f t="shared" si="45"/>
        <v>1131</v>
      </c>
      <c r="V86" s="15">
        <f>AVAILABILITY!M84</f>
        <v>565.5</v>
      </c>
      <c r="W86" s="15">
        <f t="shared" si="46"/>
        <v>565.5</v>
      </c>
      <c r="X86" s="15">
        <f>AVAILABILITY!N84</f>
        <v>565.5</v>
      </c>
      <c r="Y86" s="15">
        <f t="shared" si="47"/>
        <v>565.5</v>
      </c>
      <c r="Z86" s="15">
        <f>AVAILABILITY!O84</f>
        <v>1131</v>
      </c>
      <c r="AA86" s="15">
        <f t="shared" si="48"/>
        <v>1131</v>
      </c>
      <c r="AB86" s="15">
        <f>AVAILABILITY!P84</f>
        <v>565.5</v>
      </c>
      <c r="AC86" s="15">
        <f t="shared" si="49"/>
        <v>565.5</v>
      </c>
      <c r="AD86" s="15">
        <f>AVAILABILITY!Q84</f>
        <v>1131</v>
      </c>
      <c r="AE86" s="15">
        <f t="shared" si="50"/>
        <v>1131</v>
      </c>
      <c r="AF86" s="15">
        <f>AVAILABILITY!R84</f>
        <v>1131</v>
      </c>
      <c r="AG86" s="15">
        <f t="shared" si="51"/>
        <v>1131</v>
      </c>
      <c r="AH86" s="15">
        <f>AVAILABILITY!S84</f>
        <v>1131</v>
      </c>
      <c r="AI86" s="15">
        <f t="shared" si="52"/>
        <v>1131</v>
      </c>
      <c r="AJ86" s="15">
        <f>AVAILABILITY!T84</f>
        <v>1131</v>
      </c>
      <c r="AK86" s="15">
        <f t="shared" si="53"/>
        <v>1131</v>
      </c>
      <c r="AL86" s="15">
        <f>AVAILABILITY!U84</f>
        <v>1131</v>
      </c>
      <c r="AM86" s="15">
        <f t="shared" si="54"/>
        <v>1131</v>
      </c>
      <c r="AN86" s="15">
        <f>AVAILABILITY!V84</f>
        <v>1131</v>
      </c>
      <c r="AO86" s="15">
        <f t="shared" si="55"/>
        <v>1131</v>
      </c>
      <c r="AP86" s="15">
        <f>AVAILABILITY!W84</f>
        <v>1131</v>
      </c>
      <c r="AQ86" s="15">
        <f t="shared" si="56"/>
        <v>1131</v>
      </c>
      <c r="AR86" s="15">
        <f>AVAILABILITY!X84</f>
        <v>1131</v>
      </c>
      <c r="AS86" s="15">
        <f t="shared" si="57"/>
        <v>1131</v>
      </c>
      <c r="AT86" s="15">
        <f>AVAILABILITY!Y84</f>
        <v>1131</v>
      </c>
      <c r="AU86" s="15">
        <f t="shared" si="58"/>
        <v>1131</v>
      </c>
      <c r="AV86" s="15">
        <f>AVAILABILITY!Z84</f>
        <v>1131</v>
      </c>
      <c r="AW86" s="15">
        <f t="shared" si="59"/>
        <v>1131</v>
      </c>
      <c r="AX86" s="15">
        <f>AVAILABILITY!AA84</f>
        <v>1131</v>
      </c>
      <c r="AY86" s="15">
        <f t="shared" si="60"/>
        <v>1131</v>
      </c>
      <c r="AZ86" s="15">
        <f>AVAILABILITY!AB84</f>
        <v>1131</v>
      </c>
      <c r="BA86" s="15">
        <f t="shared" si="61"/>
        <v>1131</v>
      </c>
      <c r="BB86" s="15">
        <f>AVAILABILITY!AC84</f>
        <v>1131</v>
      </c>
      <c r="BC86" s="15">
        <f t="shared" si="62"/>
        <v>1131</v>
      </c>
      <c r="BD86" s="15">
        <f>AVAILABILITY!AD84</f>
        <v>1131</v>
      </c>
      <c r="BE86" s="15">
        <f t="shared" si="63"/>
        <v>1131</v>
      </c>
      <c r="BF86" s="15">
        <f>AVAILABILITY!AE84</f>
        <v>1131</v>
      </c>
      <c r="BG86" s="15">
        <f t="shared" si="64"/>
        <v>1131</v>
      </c>
      <c r="BH86" s="15">
        <f>AVAILABILITY!AF84</f>
        <v>0</v>
      </c>
      <c r="BI86" s="15">
        <f t="shared" si="65"/>
        <v>0</v>
      </c>
      <c r="BJ86" s="15">
        <f>AVAILABILITY!AG84</f>
        <v>0</v>
      </c>
      <c r="BK86" s="15">
        <f t="shared" si="66"/>
        <v>0</v>
      </c>
      <c r="BL86" s="15">
        <f>AVAILABILITY!AH84</f>
        <v>0</v>
      </c>
      <c r="BM86" s="15">
        <f t="shared" si="67"/>
        <v>0</v>
      </c>
    </row>
    <row r="87" spans="1:65" ht="23.25" x14ac:dyDescent="0.35">
      <c r="A87" s="14">
        <v>83</v>
      </c>
      <c r="B87" s="16">
        <v>0.85416666666666663</v>
      </c>
      <c r="C87" s="16">
        <v>0.86458333333333337</v>
      </c>
      <c r="D87" s="15">
        <f>AVAILABILITY!D85</f>
        <v>1131</v>
      </c>
      <c r="E87" s="15">
        <f t="shared" si="37"/>
        <v>1131</v>
      </c>
      <c r="F87" s="15">
        <f>AVAILABILITY!E85</f>
        <v>565.5</v>
      </c>
      <c r="G87" s="15">
        <f t="shared" si="38"/>
        <v>565.5</v>
      </c>
      <c r="H87" s="15">
        <f>AVAILABILITY!F85</f>
        <v>1060.5</v>
      </c>
      <c r="I87" s="15">
        <f t="shared" si="39"/>
        <v>1060.5</v>
      </c>
      <c r="J87" s="15">
        <f>AVAILABILITY!G85</f>
        <v>1131</v>
      </c>
      <c r="K87" s="15">
        <f t="shared" si="40"/>
        <v>1131</v>
      </c>
      <c r="L87" s="15">
        <f>AVAILABILITY!H85</f>
        <v>1131</v>
      </c>
      <c r="M87" s="15">
        <f t="shared" si="41"/>
        <v>1131</v>
      </c>
      <c r="N87" s="15">
        <f>AVAILABILITY!I85</f>
        <v>1131</v>
      </c>
      <c r="O87" s="15">
        <f t="shared" si="42"/>
        <v>1131</v>
      </c>
      <c r="P87" s="15">
        <f>AVAILABILITY!J85</f>
        <v>1131</v>
      </c>
      <c r="Q87" s="15">
        <f t="shared" si="43"/>
        <v>1131</v>
      </c>
      <c r="R87" s="15">
        <f>AVAILABILITY!K85</f>
        <v>1131</v>
      </c>
      <c r="S87" s="15">
        <f t="shared" si="44"/>
        <v>1131</v>
      </c>
      <c r="T87" s="15">
        <f>AVAILABILITY!L85</f>
        <v>1131</v>
      </c>
      <c r="U87" s="15">
        <f t="shared" si="45"/>
        <v>1131</v>
      </c>
      <c r="V87" s="15">
        <f>AVAILABILITY!M85</f>
        <v>565.5</v>
      </c>
      <c r="W87" s="15">
        <f t="shared" si="46"/>
        <v>565.5</v>
      </c>
      <c r="X87" s="15">
        <f>AVAILABILITY!N85</f>
        <v>565.5</v>
      </c>
      <c r="Y87" s="15">
        <f t="shared" si="47"/>
        <v>565.5</v>
      </c>
      <c r="Z87" s="15">
        <f>AVAILABILITY!O85</f>
        <v>1131</v>
      </c>
      <c r="AA87" s="15">
        <f t="shared" si="48"/>
        <v>1131</v>
      </c>
      <c r="AB87" s="15">
        <f>AVAILABILITY!P85</f>
        <v>565.5</v>
      </c>
      <c r="AC87" s="15">
        <f t="shared" si="49"/>
        <v>565.5</v>
      </c>
      <c r="AD87" s="15">
        <f>AVAILABILITY!Q85</f>
        <v>1131</v>
      </c>
      <c r="AE87" s="15">
        <f t="shared" si="50"/>
        <v>1131</v>
      </c>
      <c r="AF87" s="15">
        <f>AVAILABILITY!R85</f>
        <v>1131</v>
      </c>
      <c r="AG87" s="15">
        <f t="shared" si="51"/>
        <v>1131</v>
      </c>
      <c r="AH87" s="15">
        <f>AVAILABILITY!S85</f>
        <v>1131</v>
      </c>
      <c r="AI87" s="15">
        <f t="shared" si="52"/>
        <v>1131</v>
      </c>
      <c r="AJ87" s="15">
        <f>AVAILABILITY!T85</f>
        <v>1131</v>
      </c>
      <c r="AK87" s="15">
        <f t="shared" si="53"/>
        <v>1131</v>
      </c>
      <c r="AL87" s="15">
        <f>AVAILABILITY!U85</f>
        <v>1131</v>
      </c>
      <c r="AM87" s="15">
        <f t="shared" si="54"/>
        <v>1131</v>
      </c>
      <c r="AN87" s="15">
        <f>AVAILABILITY!V85</f>
        <v>1131</v>
      </c>
      <c r="AO87" s="15">
        <f t="shared" si="55"/>
        <v>1131</v>
      </c>
      <c r="AP87" s="15">
        <f>AVAILABILITY!W85</f>
        <v>1131</v>
      </c>
      <c r="AQ87" s="15">
        <f t="shared" si="56"/>
        <v>1131</v>
      </c>
      <c r="AR87" s="15">
        <f>AVAILABILITY!X85</f>
        <v>1131</v>
      </c>
      <c r="AS87" s="15">
        <f t="shared" si="57"/>
        <v>1131</v>
      </c>
      <c r="AT87" s="15">
        <f>AVAILABILITY!Y85</f>
        <v>1131</v>
      </c>
      <c r="AU87" s="15">
        <f t="shared" si="58"/>
        <v>1131</v>
      </c>
      <c r="AV87" s="15">
        <f>AVAILABILITY!Z85</f>
        <v>1131</v>
      </c>
      <c r="AW87" s="15">
        <f t="shared" si="59"/>
        <v>1131</v>
      </c>
      <c r="AX87" s="15">
        <f>AVAILABILITY!AA85</f>
        <v>1131</v>
      </c>
      <c r="AY87" s="15">
        <f t="shared" si="60"/>
        <v>1131</v>
      </c>
      <c r="AZ87" s="15">
        <f>AVAILABILITY!AB85</f>
        <v>1131</v>
      </c>
      <c r="BA87" s="15">
        <f t="shared" si="61"/>
        <v>1131</v>
      </c>
      <c r="BB87" s="15">
        <f>AVAILABILITY!AC85</f>
        <v>1131</v>
      </c>
      <c r="BC87" s="15">
        <f t="shared" si="62"/>
        <v>1131</v>
      </c>
      <c r="BD87" s="15">
        <f>AVAILABILITY!AD85</f>
        <v>1131</v>
      </c>
      <c r="BE87" s="15">
        <f t="shared" si="63"/>
        <v>1131</v>
      </c>
      <c r="BF87" s="15">
        <f>AVAILABILITY!AE85</f>
        <v>1131</v>
      </c>
      <c r="BG87" s="15">
        <f t="shared" si="64"/>
        <v>1131</v>
      </c>
      <c r="BH87" s="15">
        <f>AVAILABILITY!AF85</f>
        <v>0</v>
      </c>
      <c r="BI87" s="15">
        <f t="shared" si="65"/>
        <v>0</v>
      </c>
      <c r="BJ87" s="15">
        <f>AVAILABILITY!AG85</f>
        <v>0</v>
      </c>
      <c r="BK87" s="15">
        <f t="shared" si="66"/>
        <v>0</v>
      </c>
      <c r="BL87" s="15">
        <f>AVAILABILITY!AH85</f>
        <v>0</v>
      </c>
      <c r="BM87" s="15">
        <f t="shared" si="67"/>
        <v>0</v>
      </c>
    </row>
    <row r="88" spans="1:65" ht="23.25" x14ac:dyDescent="0.35">
      <c r="A88" s="14">
        <v>84</v>
      </c>
      <c r="B88" s="16">
        <v>0.86458333333333337</v>
      </c>
      <c r="C88" s="16">
        <v>0.875</v>
      </c>
      <c r="D88" s="15">
        <f>AVAILABILITY!D86</f>
        <v>1131</v>
      </c>
      <c r="E88" s="15">
        <f t="shared" si="37"/>
        <v>1131</v>
      </c>
      <c r="F88" s="15">
        <f>AVAILABILITY!E86</f>
        <v>565.5</v>
      </c>
      <c r="G88" s="15">
        <f t="shared" si="38"/>
        <v>565.5</v>
      </c>
      <c r="H88" s="15">
        <f>AVAILABILITY!F86</f>
        <v>1105.5</v>
      </c>
      <c r="I88" s="15">
        <f t="shared" si="39"/>
        <v>1105.5</v>
      </c>
      <c r="J88" s="15">
        <f>AVAILABILITY!G86</f>
        <v>1131</v>
      </c>
      <c r="K88" s="15">
        <f t="shared" si="40"/>
        <v>1131</v>
      </c>
      <c r="L88" s="15">
        <f>AVAILABILITY!H86</f>
        <v>1131</v>
      </c>
      <c r="M88" s="15">
        <f t="shared" si="41"/>
        <v>1131</v>
      </c>
      <c r="N88" s="15">
        <f>AVAILABILITY!I86</f>
        <v>1131</v>
      </c>
      <c r="O88" s="15">
        <f t="shared" si="42"/>
        <v>1131</v>
      </c>
      <c r="P88" s="15">
        <f>AVAILABILITY!J86</f>
        <v>1131</v>
      </c>
      <c r="Q88" s="15">
        <f t="shared" si="43"/>
        <v>1131</v>
      </c>
      <c r="R88" s="15">
        <f>AVAILABILITY!K86</f>
        <v>1131</v>
      </c>
      <c r="S88" s="15">
        <f t="shared" si="44"/>
        <v>1131</v>
      </c>
      <c r="T88" s="15">
        <f>AVAILABILITY!L86</f>
        <v>1131</v>
      </c>
      <c r="U88" s="15">
        <f t="shared" si="45"/>
        <v>1131</v>
      </c>
      <c r="V88" s="15">
        <f>AVAILABILITY!M86</f>
        <v>565.5</v>
      </c>
      <c r="W88" s="15">
        <f t="shared" si="46"/>
        <v>565.5</v>
      </c>
      <c r="X88" s="15">
        <f>AVAILABILITY!N86</f>
        <v>565.5</v>
      </c>
      <c r="Y88" s="15">
        <f t="shared" si="47"/>
        <v>565.5</v>
      </c>
      <c r="Z88" s="15">
        <f>AVAILABILITY!O86</f>
        <v>1131</v>
      </c>
      <c r="AA88" s="15">
        <f t="shared" si="48"/>
        <v>1131</v>
      </c>
      <c r="AB88" s="15">
        <f>AVAILABILITY!P86</f>
        <v>565.5</v>
      </c>
      <c r="AC88" s="15">
        <f t="shared" si="49"/>
        <v>565.5</v>
      </c>
      <c r="AD88" s="15">
        <f>AVAILABILITY!Q86</f>
        <v>1131</v>
      </c>
      <c r="AE88" s="15">
        <f t="shared" si="50"/>
        <v>1131</v>
      </c>
      <c r="AF88" s="15">
        <f>AVAILABILITY!R86</f>
        <v>1131</v>
      </c>
      <c r="AG88" s="15">
        <f t="shared" si="51"/>
        <v>1131</v>
      </c>
      <c r="AH88" s="15">
        <f>AVAILABILITY!S86</f>
        <v>1131</v>
      </c>
      <c r="AI88" s="15">
        <f t="shared" si="52"/>
        <v>1131</v>
      </c>
      <c r="AJ88" s="15">
        <f>AVAILABILITY!T86</f>
        <v>1131</v>
      </c>
      <c r="AK88" s="15">
        <f t="shared" si="53"/>
        <v>1131</v>
      </c>
      <c r="AL88" s="15">
        <f>AVAILABILITY!U86</f>
        <v>1131</v>
      </c>
      <c r="AM88" s="15">
        <f t="shared" si="54"/>
        <v>1131</v>
      </c>
      <c r="AN88" s="15">
        <f>AVAILABILITY!V86</f>
        <v>1131</v>
      </c>
      <c r="AO88" s="15">
        <f t="shared" si="55"/>
        <v>1131</v>
      </c>
      <c r="AP88" s="15">
        <f>AVAILABILITY!W86</f>
        <v>1131</v>
      </c>
      <c r="AQ88" s="15">
        <f t="shared" si="56"/>
        <v>1131</v>
      </c>
      <c r="AR88" s="15">
        <f>AVAILABILITY!X86</f>
        <v>1131</v>
      </c>
      <c r="AS88" s="15">
        <f t="shared" si="57"/>
        <v>1131</v>
      </c>
      <c r="AT88" s="15">
        <f>AVAILABILITY!Y86</f>
        <v>1131</v>
      </c>
      <c r="AU88" s="15">
        <f t="shared" si="58"/>
        <v>1131</v>
      </c>
      <c r="AV88" s="15">
        <f>AVAILABILITY!Z86</f>
        <v>1131</v>
      </c>
      <c r="AW88" s="15">
        <f t="shared" si="59"/>
        <v>1131</v>
      </c>
      <c r="AX88" s="15">
        <f>AVAILABILITY!AA86</f>
        <v>1131</v>
      </c>
      <c r="AY88" s="15">
        <f t="shared" si="60"/>
        <v>1131</v>
      </c>
      <c r="AZ88" s="15">
        <f>AVAILABILITY!AB86</f>
        <v>1131</v>
      </c>
      <c r="BA88" s="15">
        <f t="shared" si="61"/>
        <v>1131</v>
      </c>
      <c r="BB88" s="15">
        <f>AVAILABILITY!AC86</f>
        <v>1131</v>
      </c>
      <c r="BC88" s="15">
        <f t="shared" si="62"/>
        <v>1131</v>
      </c>
      <c r="BD88" s="15">
        <f>AVAILABILITY!AD86</f>
        <v>1131</v>
      </c>
      <c r="BE88" s="15">
        <f t="shared" si="63"/>
        <v>1131</v>
      </c>
      <c r="BF88" s="15">
        <f>AVAILABILITY!AE86</f>
        <v>1131</v>
      </c>
      <c r="BG88" s="15">
        <f t="shared" si="64"/>
        <v>1131</v>
      </c>
      <c r="BH88" s="15">
        <f>AVAILABILITY!AF86</f>
        <v>0</v>
      </c>
      <c r="BI88" s="15">
        <f t="shared" si="65"/>
        <v>0</v>
      </c>
      <c r="BJ88" s="15">
        <f>AVAILABILITY!AG86</f>
        <v>0</v>
      </c>
      <c r="BK88" s="15">
        <f t="shared" si="66"/>
        <v>0</v>
      </c>
      <c r="BL88" s="15">
        <f>AVAILABILITY!AH86</f>
        <v>0</v>
      </c>
      <c r="BM88" s="15">
        <f t="shared" si="67"/>
        <v>0</v>
      </c>
    </row>
    <row r="89" spans="1:65" ht="23.25" x14ac:dyDescent="0.35">
      <c r="A89" s="14">
        <v>85</v>
      </c>
      <c r="B89" s="16">
        <v>0.875</v>
      </c>
      <c r="C89" s="16">
        <v>0.88541666666666663</v>
      </c>
      <c r="D89" s="15">
        <f>AVAILABILITY!D87</f>
        <v>1131</v>
      </c>
      <c r="E89" s="15">
        <f t="shared" si="37"/>
        <v>1131</v>
      </c>
      <c r="F89" s="15">
        <f>AVAILABILITY!E87</f>
        <v>565.5</v>
      </c>
      <c r="G89" s="15">
        <f t="shared" si="38"/>
        <v>565.5</v>
      </c>
      <c r="H89" s="15">
        <f>AVAILABILITY!F87</f>
        <v>1105.5</v>
      </c>
      <c r="I89" s="15">
        <f t="shared" si="39"/>
        <v>1105.5</v>
      </c>
      <c r="J89" s="15">
        <f>AVAILABILITY!G87</f>
        <v>1131</v>
      </c>
      <c r="K89" s="15">
        <f t="shared" si="40"/>
        <v>1131</v>
      </c>
      <c r="L89" s="15">
        <f>AVAILABILITY!H87</f>
        <v>1131</v>
      </c>
      <c r="M89" s="15">
        <f t="shared" si="41"/>
        <v>1131</v>
      </c>
      <c r="N89" s="15">
        <f>AVAILABILITY!I87</f>
        <v>1131</v>
      </c>
      <c r="O89" s="15">
        <f>O88-32</f>
        <v>1099</v>
      </c>
      <c r="P89" s="15">
        <f>AVAILABILITY!J87</f>
        <v>1131</v>
      </c>
      <c r="Q89" s="15">
        <f t="shared" si="43"/>
        <v>1131</v>
      </c>
      <c r="R89" s="15">
        <f>AVAILABILITY!K87</f>
        <v>1131</v>
      </c>
      <c r="S89" s="15">
        <f t="shared" si="44"/>
        <v>1131</v>
      </c>
      <c r="T89" s="15">
        <f>AVAILABILITY!L87</f>
        <v>1131</v>
      </c>
      <c r="U89" s="15">
        <f t="shared" si="45"/>
        <v>1131</v>
      </c>
      <c r="V89" s="15">
        <f>AVAILABILITY!M87</f>
        <v>565.5</v>
      </c>
      <c r="W89" s="15">
        <f t="shared" si="46"/>
        <v>565.5</v>
      </c>
      <c r="X89" s="15">
        <f>AVAILABILITY!N87</f>
        <v>565.5</v>
      </c>
      <c r="Y89" s="15">
        <f t="shared" si="47"/>
        <v>565.5</v>
      </c>
      <c r="Z89" s="15">
        <f>AVAILABILITY!O87</f>
        <v>1131</v>
      </c>
      <c r="AA89" s="15">
        <f t="shared" si="48"/>
        <v>1131</v>
      </c>
      <c r="AB89" s="15">
        <f>AVAILABILITY!P87</f>
        <v>565.5</v>
      </c>
      <c r="AC89" s="15">
        <f t="shared" si="49"/>
        <v>565.5</v>
      </c>
      <c r="AD89" s="15">
        <f>AVAILABILITY!Q87</f>
        <v>1131</v>
      </c>
      <c r="AE89" s="15">
        <f t="shared" si="50"/>
        <v>1131</v>
      </c>
      <c r="AF89" s="15">
        <f>AVAILABILITY!R87</f>
        <v>1131</v>
      </c>
      <c r="AG89" s="15">
        <f t="shared" si="51"/>
        <v>1131</v>
      </c>
      <c r="AH89" s="15">
        <f>AVAILABILITY!S87</f>
        <v>1131</v>
      </c>
      <c r="AI89" s="15">
        <f t="shared" si="52"/>
        <v>1131</v>
      </c>
      <c r="AJ89" s="15">
        <f>AVAILABILITY!T87</f>
        <v>1131</v>
      </c>
      <c r="AK89" s="15">
        <f t="shared" si="53"/>
        <v>1131</v>
      </c>
      <c r="AL89" s="15">
        <f>AVAILABILITY!U87</f>
        <v>1131</v>
      </c>
      <c r="AM89" s="15">
        <f t="shared" si="54"/>
        <v>1131</v>
      </c>
      <c r="AN89" s="15">
        <f>AVAILABILITY!V87</f>
        <v>1131</v>
      </c>
      <c r="AO89" s="15">
        <f t="shared" si="55"/>
        <v>1131</v>
      </c>
      <c r="AP89" s="15">
        <f>AVAILABILITY!W87</f>
        <v>1131</v>
      </c>
      <c r="AQ89" s="15">
        <f t="shared" si="56"/>
        <v>1131</v>
      </c>
      <c r="AR89" s="15">
        <f>AVAILABILITY!X87</f>
        <v>1131</v>
      </c>
      <c r="AS89" s="15">
        <f t="shared" si="57"/>
        <v>1131</v>
      </c>
      <c r="AT89" s="15">
        <f>AVAILABILITY!Y87</f>
        <v>1131</v>
      </c>
      <c r="AU89" s="15">
        <f t="shared" si="58"/>
        <v>1131</v>
      </c>
      <c r="AV89" s="15">
        <f>AVAILABILITY!Z87</f>
        <v>1131</v>
      </c>
      <c r="AW89" s="15">
        <f t="shared" si="59"/>
        <v>1131</v>
      </c>
      <c r="AX89" s="15">
        <f>AVAILABILITY!AA87</f>
        <v>1131</v>
      </c>
      <c r="AY89" s="15">
        <f t="shared" si="60"/>
        <v>1131</v>
      </c>
      <c r="AZ89" s="15">
        <f>AVAILABILITY!AB87</f>
        <v>1131</v>
      </c>
      <c r="BA89" s="15">
        <f t="shared" si="61"/>
        <v>1131</v>
      </c>
      <c r="BB89" s="15">
        <f>AVAILABILITY!AC87</f>
        <v>1131</v>
      </c>
      <c r="BC89" s="15">
        <f t="shared" si="62"/>
        <v>1131</v>
      </c>
      <c r="BD89" s="15">
        <f>AVAILABILITY!AD87</f>
        <v>1131</v>
      </c>
      <c r="BE89" s="15">
        <f t="shared" si="63"/>
        <v>1131</v>
      </c>
      <c r="BF89" s="15">
        <f>AVAILABILITY!AE87</f>
        <v>1131</v>
      </c>
      <c r="BG89" s="15">
        <f t="shared" si="64"/>
        <v>1131</v>
      </c>
      <c r="BH89" s="15">
        <f>AVAILABILITY!AF87</f>
        <v>0</v>
      </c>
      <c r="BI89" s="15">
        <f t="shared" si="65"/>
        <v>0</v>
      </c>
      <c r="BJ89" s="15">
        <f>AVAILABILITY!AG87</f>
        <v>0</v>
      </c>
      <c r="BK89" s="15">
        <f t="shared" si="66"/>
        <v>0</v>
      </c>
      <c r="BL89" s="15">
        <f>AVAILABILITY!AH87</f>
        <v>0</v>
      </c>
      <c r="BM89" s="15">
        <f t="shared" si="67"/>
        <v>0</v>
      </c>
    </row>
    <row r="90" spans="1:65" ht="23.25" x14ac:dyDescent="0.35">
      <c r="A90" s="14">
        <v>86</v>
      </c>
      <c r="B90" s="16">
        <v>0.88541666666666663</v>
      </c>
      <c r="C90" s="16">
        <v>0.89583333333333337</v>
      </c>
      <c r="D90" s="15">
        <f>AVAILABILITY!D88</f>
        <v>1131</v>
      </c>
      <c r="E90" s="15">
        <f t="shared" si="37"/>
        <v>1131</v>
      </c>
      <c r="F90" s="15">
        <f>AVAILABILITY!E88</f>
        <v>565.5</v>
      </c>
      <c r="G90" s="15">
        <f t="shared" si="38"/>
        <v>565.5</v>
      </c>
      <c r="H90" s="15">
        <f>AVAILABILITY!F88</f>
        <v>1105.5</v>
      </c>
      <c r="I90" s="15">
        <f t="shared" si="39"/>
        <v>1105.5</v>
      </c>
      <c r="J90" s="15">
        <f>AVAILABILITY!G88</f>
        <v>1131</v>
      </c>
      <c r="K90" s="15">
        <f t="shared" si="40"/>
        <v>1131</v>
      </c>
      <c r="L90" s="15">
        <f>AVAILABILITY!H88</f>
        <v>1131</v>
      </c>
      <c r="M90" s="15">
        <f t="shared" si="41"/>
        <v>1131</v>
      </c>
      <c r="N90" s="15">
        <f>AVAILABILITY!I88</f>
        <v>1131</v>
      </c>
      <c r="O90" s="15">
        <f>O89-32</f>
        <v>1067</v>
      </c>
      <c r="P90" s="15">
        <f>AVAILABILITY!J88</f>
        <v>1131</v>
      </c>
      <c r="Q90" s="15">
        <f t="shared" si="43"/>
        <v>1131</v>
      </c>
      <c r="R90" s="15">
        <f>AVAILABILITY!K88</f>
        <v>1131</v>
      </c>
      <c r="S90" s="15">
        <f t="shared" si="44"/>
        <v>1131</v>
      </c>
      <c r="T90" s="15">
        <f>AVAILABILITY!L88</f>
        <v>1131</v>
      </c>
      <c r="U90" s="15">
        <f t="shared" si="45"/>
        <v>1131</v>
      </c>
      <c r="V90" s="15">
        <f>AVAILABILITY!M88</f>
        <v>565.5</v>
      </c>
      <c r="W90" s="15">
        <f t="shared" si="46"/>
        <v>565.5</v>
      </c>
      <c r="X90" s="15">
        <f>AVAILABILITY!N88</f>
        <v>565.5</v>
      </c>
      <c r="Y90" s="15">
        <f t="shared" si="47"/>
        <v>565.5</v>
      </c>
      <c r="Z90" s="15">
        <f>AVAILABILITY!O88</f>
        <v>1131</v>
      </c>
      <c r="AA90" s="15">
        <f t="shared" si="48"/>
        <v>1131</v>
      </c>
      <c r="AB90" s="15">
        <f>AVAILABILITY!P88</f>
        <v>565.5</v>
      </c>
      <c r="AC90" s="15">
        <f t="shared" si="49"/>
        <v>565.5</v>
      </c>
      <c r="AD90" s="15">
        <f>AVAILABILITY!Q88</f>
        <v>1131</v>
      </c>
      <c r="AE90" s="15">
        <f t="shared" si="50"/>
        <v>1131</v>
      </c>
      <c r="AF90" s="15">
        <f>AVAILABILITY!R88</f>
        <v>1131</v>
      </c>
      <c r="AG90" s="15">
        <f t="shared" si="51"/>
        <v>1131</v>
      </c>
      <c r="AH90" s="15">
        <f>AVAILABILITY!S88</f>
        <v>1131</v>
      </c>
      <c r="AI90" s="15">
        <f t="shared" si="52"/>
        <v>1131</v>
      </c>
      <c r="AJ90" s="15">
        <f>AVAILABILITY!T88</f>
        <v>1131</v>
      </c>
      <c r="AK90" s="15">
        <f t="shared" si="53"/>
        <v>1131</v>
      </c>
      <c r="AL90" s="15">
        <f>AVAILABILITY!U88</f>
        <v>1131</v>
      </c>
      <c r="AM90" s="15">
        <f t="shared" si="54"/>
        <v>1131</v>
      </c>
      <c r="AN90" s="15">
        <f>AVAILABILITY!V88</f>
        <v>1131</v>
      </c>
      <c r="AO90" s="15">
        <f t="shared" si="55"/>
        <v>1131</v>
      </c>
      <c r="AP90" s="15">
        <f>AVAILABILITY!W88</f>
        <v>1131</v>
      </c>
      <c r="AQ90" s="15">
        <f t="shared" si="56"/>
        <v>1131</v>
      </c>
      <c r="AR90" s="15">
        <f>AVAILABILITY!X88</f>
        <v>1131</v>
      </c>
      <c r="AS90" s="15">
        <f t="shared" si="57"/>
        <v>1131</v>
      </c>
      <c r="AT90" s="15">
        <f>AVAILABILITY!Y88</f>
        <v>1131</v>
      </c>
      <c r="AU90" s="15">
        <f t="shared" si="58"/>
        <v>1131</v>
      </c>
      <c r="AV90" s="15">
        <f>AVAILABILITY!Z88</f>
        <v>1131</v>
      </c>
      <c r="AW90" s="15">
        <f t="shared" si="59"/>
        <v>1131</v>
      </c>
      <c r="AX90" s="15">
        <f>AVAILABILITY!AA88</f>
        <v>1131</v>
      </c>
      <c r="AY90" s="15">
        <f t="shared" si="60"/>
        <v>1131</v>
      </c>
      <c r="AZ90" s="15">
        <f>AVAILABILITY!AB88</f>
        <v>1131</v>
      </c>
      <c r="BA90" s="15">
        <f t="shared" si="61"/>
        <v>1131</v>
      </c>
      <c r="BB90" s="15">
        <f>AVAILABILITY!AC88</f>
        <v>1131</v>
      </c>
      <c r="BC90" s="15">
        <f t="shared" si="62"/>
        <v>1131</v>
      </c>
      <c r="BD90" s="15">
        <f>AVAILABILITY!AD88</f>
        <v>1131</v>
      </c>
      <c r="BE90" s="15">
        <f t="shared" si="63"/>
        <v>1131</v>
      </c>
      <c r="BF90" s="15">
        <f>AVAILABILITY!AE88</f>
        <v>1131</v>
      </c>
      <c r="BG90" s="15">
        <f t="shared" si="64"/>
        <v>1131</v>
      </c>
      <c r="BH90" s="15">
        <f>AVAILABILITY!AF88</f>
        <v>0</v>
      </c>
      <c r="BI90" s="15">
        <f t="shared" si="65"/>
        <v>0</v>
      </c>
      <c r="BJ90" s="15">
        <f>AVAILABILITY!AG88</f>
        <v>0</v>
      </c>
      <c r="BK90" s="15">
        <f t="shared" si="66"/>
        <v>0</v>
      </c>
      <c r="BL90" s="15">
        <f>AVAILABILITY!AH88</f>
        <v>0</v>
      </c>
      <c r="BM90" s="15">
        <f t="shared" si="67"/>
        <v>0</v>
      </c>
    </row>
    <row r="91" spans="1:65" ht="23.25" x14ac:dyDescent="0.35">
      <c r="A91" s="14">
        <v>87</v>
      </c>
      <c r="B91" s="16">
        <v>0.89583333333333337</v>
      </c>
      <c r="C91" s="16">
        <v>0.90625</v>
      </c>
      <c r="D91" s="15">
        <f>AVAILABILITY!D89</f>
        <v>1131</v>
      </c>
      <c r="E91" s="15">
        <f t="shared" si="37"/>
        <v>1131</v>
      </c>
      <c r="F91" s="15">
        <f>AVAILABILITY!E89</f>
        <v>565.5</v>
      </c>
      <c r="G91" s="15">
        <f t="shared" si="38"/>
        <v>565.5</v>
      </c>
      <c r="H91" s="15">
        <f>AVAILABILITY!F89</f>
        <v>1105.5</v>
      </c>
      <c r="I91" s="15">
        <f t="shared" si="39"/>
        <v>1105.5</v>
      </c>
      <c r="J91" s="15">
        <f>AVAILABILITY!G89</f>
        <v>1131</v>
      </c>
      <c r="K91" s="15">
        <f t="shared" si="40"/>
        <v>1131</v>
      </c>
      <c r="L91" s="15">
        <f>AVAILABILITY!H89</f>
        <v>1131</v>
      </c>
      <c r="M91" s="15">
        <f t="shared" si="41"/>
        <v>1131</v>
      </c>
      <c r="N91" s="15">
        <f>AVAILABILITY!I89</f>
        <v>1131</v>
      </c>
      <c r="O91" s="15">
        <f>O90-32</f>
        <v>1035</v>
      </c>
      <c r="P91" s="15">
        <f>AVAILABILITY!J89</f>
        <v>1131</v>
      </c>
      <c r="Q91" s="15">
        <f t="shared" si="43"/>
        <v>1131</v>
      </c>
      <c r="R91" s="15">
        <f>AVAILABILITY!K89</f>
        <v>1131</v>
      </c>
      <c r="S91" s="15">
        <f t="shared" si="44"/>
        <v>1131</v>
      </c>
      <c r="T91" s="15">
        <f>AVAILABILITY!L89</f>
        <v>1131</v>
      </c>
      <c r="U91" s="15">
        <f t="shared" si="45"/>
        <v>1131</v>
      </c>
      <c r="V91" s="15">
        <f>AVAILABILITY!M89</f>
        <v>565.5</v>
      </c>
      <c r="W91" s="15">
        <f t="shared" si="46"/>
        <v>565.5</v>
      </c>
      <c r="X91" s="15">
        <f>AVAILABILITY!N89</f>
        <v>565.5</v>
      </c>
      <c r="Y91" s="15">
        <f t="shared" si="47"/>
        <v>565.5</v>
      </c>
      <c r="Z91" s="15">
        <f>AVAILABILITY!O89</f>
        <v>1131</v>
      </c>
      <c r="AA91" s="15">
        <f t="shared" si="48"/>
        <v>1131</v>
      </c>
      <c r="AB91" s="15">
        <f>AVAILABILITY!P89</f>
        <v>565.5</v>
      </c>
      <c r="AC91" s="15">
        <f t="shared" si="49"/>
        <v>565.5</v>
      </c>
      <c r="AD91" s="15">
        <f>AVAILABILITY!Q89</f>
        <v>1131</v>
      </c>
      <c r="AE91" s="15">
        <f t="shared" si="50"/>
        <v>1131</v>
      </c>
      <c r="AF91" s="15">
        <f>AVAILABILITY!R89</f>
        <v>1131</v>
      </c>
      <c r="AG91" s="15">
        <f t="shared" si="51"/>
        <v>1131</v>
      </c>
      <c r="AH91" s="15">
        <f>AVAILABILITY!S89</f>
        <v>1131</v>
      </c>
      <c r="AI91" s="15">
        <f t="shared" si="52"/>
        <v>1131</v>
      </c>
      <c r="AJ91" s="15">
        <f>AVAILABILITY!T89</f>
        <v>1131</v>
      </c>
      <c r="AK91" s="15">
        <f t="shared" si="53"/>
        <v>1131</v>
      </c>
      <c r="AL91" s="15">
        <f>AVAILABILITY!U89</f>
        <v>1131</v>
      </c>
      <c r="AM91" s="15">
        <f t="shared" si="54"/>
        <v>1131</v>
      </c>
      <c r="AN91" s="15">
        <f>AVAILABILITY!V89</f>
        <v>1131</v>
      </c>
      <c r="AO91" s="15">
        <f t="shared" si="55"/>
        <v>1131</v>
      </c>
      <c r="AP91" s="15">
        <f>AVAILABILITY!W89</f>
        <v>1131</v>
      </c>
      <c r="AQ91" s="15">
        <f t="shared" si="56"/>
        <v>1131</v>
      </c>
      <c r="AR91" s="15">
        <f>AVAILABILITY!X89</f>
        <v>1131</v>
      </c>
      <c r="AS91" s="15">
        <f t="shared" si="57"/>
        <v>1131</v>
      </c>
      <c r="AT91" s="15">
        <f>AVAILABILITY!Y89</f>
        <v>1131</v>
      </c>
      <c r="AU91" s="15">
        <f t="shared" si="58"/>
        <v>1131</v>
      </c>
      <c r="AV91" s="15">
        <f>AVAILABILITY!Z89</f>
        <v>1131</v>
      </c>
      <c r="AW91" s="15">
        <f t="shared" si="59"/>
        <v>1131</v>
      </c>
      <c r="AX91" s="15">
        <f>AVAILABILITY!AA89</f>
        <v>1131</v>
      </c>
      <c r="AY91" s="15">
        <f t="shared" si="60"/>
        <v>1131</v>
      </c>
      <c r="AZ91" s="15">
        <f>AVAILABILITY!AB89</f>
        <v>1131</v>
      </c>
      <c r="BA91" s="15">
        <f t="shared" si="61"/>
        <v>1131</v>
      </c>
      <c r="BB91" s="15">
        <f>AVAILABILITY!AC89</f>
        <v>1131</v>
      </c>
      <c r="BC91" s="15">
        <f t="shared" si="62"/>
        <v>1131</v>
      </c>
      <c r="BD91" s="15">
        <f>AVAILABILITY!AD89</f>
        <v>1131</v>
      </c>
      <c r="BE91" s="15">
        <f t="shared" si="63"/>
        <v>1131</v>
      </c>
      <c r="BF91" s="15">
        <f>AVAILABILITY!AE89</f>
        <v>1131</v>
      </c>
      <c r="BG91" s="15">
        <f t="shared" si="64"/>
        <v>1131</v>
      </c>
      <c r="BH91" s="15">
        <f>AVAILABILITY!AF89</f>
        <v>0</v>
      </c>
      <c r="BI91" s="15">
        <f t="shared" si="65"/>
        <v>0</v>
      </c>
      <c r="BJ91" s="15">
        <f>AVAILABILITY!AG89</f>
        <v>0</v>
      </c>
      <c r="BK91" s="15">
        <f t="shared" si="66"/>
        <v>0</v>
      </c>
      <c r="BL91" s="15">
        <f>AVAILABILITY!AH89</f>
        <v>0</v>
      </c>
      <c r="BM91" s="15">
        <f t="shared" si="67"/>
        <v>0</v>
      </c>
    </row>
    <row r="92" spans="1:65" ht="23.25" x14ac:dyDescent="0.35">
      <c r="A92" s="14">
        <v>88</v>
      </c>
      <c r="B92" s="16">
        <v>0.90625</v>
      </c>
      <c r="C92" s="16">
        <v>0.91666666666666663</v>
      </c>
      <c r="D92" s="15">
        <f>AVAILABILITY!D90</f>
        <v>1131</v>
      </c>
      <c r="E92" s="15">
        <f t="shared" si="37"/>
        <v>1131</v>
      </c>
      <c r="F92" s="15">
        <f>AVAILABILITY!E90</f>
        <v>565.5</v>
      </c>
      <c r="G92" s="15">
        <f t="shared" si="38"/>
        <v>565.5</v>
      </c>
      <c r="H92" s="15">
        <f>AVAILABILITY!F90</f>
        <v>1105.5</v>
      </c>
      <c r="I92" s="15">
        <f t="shared" si="39"/>
        <v>1105.5</v>
      </c>
      <c r="J92" s="15">
        <f>AVAILABILITY!G90</f>
        <v>1131</v>
      </c>
      <c r="K92" s="15">
        <f t="shared" si="40"/>
        <v>1131</v>
      </c>
      <c r="L92" s="15">
        <f>AVAILABILITY!H90</f>
        <v>1131</v>
      </c>
      <c r="M92" s="15">
        <f t="shared" si="41"/>
        <v>1131</v>
      </c>
      <c r="N92" s="15">
        <f>AVAILABILITY!I90</f>
        <v>1131</v>
      </c>
      <c r="O92" s="15">
        <f>O91-32</f>
        <v>1003</v>
      </c>
      <c r="P92" s="15">
        <f>AVAILABILITY!J90</f>
        <v>1131</v>
      </c>
      <c r="Q92" s="15">
        <f t="shared" si="43"/>
        <v>1131</v>
      </c>
      <c r="R92" s="15">
        <f>AVAILABILITY!K90</f>
        <v>1131</v>
      </c>
      <c r="S92" s="15">
        <f t="shared" si="44"/>
        <v>1131</v>
      </c>
      <c r="T92" s="15">
        <f>AVAILABILITY!L90</f>
        <v>1131</v>
      </c>
      <c r="U92" s="15">
        <f t="shared" si="45"/>
        <v>1131</v>
      </c>
      <c r="V92" s="15">
        <f>AVAILABILITY!M90</f>
        <v>565.5</v>
      </c>
      <c r="W92" s="15">
        <f t="shared" si="46"/>
        <v>565.5</v>
      </c>
      <c r="X92" s="15">
        <f>AVAILABILITY!N90</f>
        <v>565.5</v>
      </c>
      <c r="Y92" s="15">
        <f t="shared" si="47"/>
        <v>565.5</v>
      </c>
      <c r="Z92" s="15">
        <f>AVAILABILITY!O90</f>
        <v>1131</v>
      </c>
      <c r="AA92" s="15">
        <f t="shared" si="48"/>
        <v>1131</v>
      </c>
      <c r="AB92" s="15">
        <f>AVAILABILITY!P90</f>
        <v>565.5</v>
      </c>
      <c r="AC92" s="15">
        <f t="shared" si="49"/>
        <v>565.5</v>
      </c>
      <c r="AD92" s="15">
        <f>AVAILABILITY!Q90</f>
        <v>1131</v>
      </c>
      <c r="AE92" s="15">
        <f t="shared" si="50"/>
        <v>1131</v>
      </c>
      <c r="AF92" s="15">
        <f>AVAILABILITY!R90</f>
        <v>1131</v>
      </c>
      <c r="AG92" s="15">
        <f t="shared" si="51"/>
        <v>1131</v>
      </c>
      <c r="AH92" s="15">
        <f>AVAILABILITY!S90</f>
        <v>1131</v>
      </c>
      <c r="AI92" s="15">
        <f t="shared" si="52"/>
        <v>1131</v>
      </c>
      <c r="AJ92" s="15">
        <f>AVAILABILITY!T90</f>
        <v>1131</v>
      </c>
      <c r="AK92" s="15">
        <f t="shared" si="53"/>
        <v>1131</v>
      </c>
      <c r="AL92" s="15">
        <f>AVAILABILITY!U90</f>
        <v>1131</v>
      </c>
      <c r="AM92" s="15">
        <f t="shared" si="54"/>
        <v>1131</v>
      </c>
      <c r="AN92" s="15">
        <f>AVAILABILITY!V90</f>
        <v>1131</v>
      </c>
      <c r="AO92" s="15">
        <f t="shared" si="55"/>
        <v>1131</v>
      </c>
      <c r="AP92" s="15">
        <f>AVAILABILITY!W90</f>
        <v>1131</v>
      </c>
      <c r="AQ92" s="15">
        <f t="shared" si="56"/>
        <v>1131</v>
      </c>
      <c r="AR92" s="15">
        <f>AVAILABILITY!X90</f>
        <v>1131</v>
      </c>
      <c r="AS92" s="15">
        <f t="shared" si="57"/>
        <v>1131</v>
      </c>
      <c r="AT92" s="15">
        <f>AVAILABILITY!Y90</f>
        <v>1131</v>
      </c>
      <c r="AU92" s="15">
        <f t="shared" si="58"/>
        <v>1131</v>
      </c>
      <c r="AV92" s="15">
        <f>AVAILABILITY!Z90</f>
        <v>1131</v>
      </c>
      <c r="AW92" s="15">
        <f t="shared" si="59"/>
        <v>1131</v>
      </c>
      <c r="AX92" s="15">
        <f>AVAILABILITY!AA90</f>
        <v>1131</v>
      </c>
      <c r="AY92" s="15">
        <f t="shared" si="60"/>
        <v>1131</v>
      </c>
      <c r="AZ92" s="15">
        <f>AVAILABILITY!AB90</f>
        <v>1131</v>
      </c>
      <c r="BA92" s="15">
        <f t="shared" si="61"/>
        <v>1131</v>
      </c>
      <c r="BB92" s="15">
        <f>AVAILABILITY!AC90</f>
        <v>1131</v>
      </c>
      <c r="BC92" s="15">
        <f t="shared" si="62"/>
        <v>1131</v>
      </c>
      <c r="BD92" s="15">
        <f>AVAILABILITY!AD90</f>
        <v>1131</v>
      </c>
      <c r="BE92" s="15">
        <f t="shared" si="63"/>
        <v>1131</v>
      </c>
      <c r="BF92" s="15">
        <f>AVAILABILITY!AE90</f>
        <v>1131</v>
      </c>
      <c r="BG92" s="15">
        <f t="shared" si="64"/>
        <v>1131</v>
      </c>
      <c r="BH92" s="15">
        <f>AVAILABILITY!AF90</f>
        <v>0</v>
      </c>
      <c r="BI92" s="15">
        <f t="shared" si="65"/>
        <v>0</v>
      </c>
      <c r="BJ92" s="15">
        <f>AVAILABILITY!AG90</f>
        <v>0</v>
      </c>
      <c r="BK92" s="15">
        <f t="shared" si="66"/>
        <v>0</v>
      </c>
      <c r="BL92" s="15">
        <f>AVAILABILITY!AH90</f>
        <v>0</v>
      </c>
      <c r="BM92" s="15">
        <f t="shared" si="67"/>
        <v>0</v>
      </c>
    </row>
    <row r="93" spans="1:65" ht="23.25" x14ac:dyDescent="0.35">
      <c r="A93" s="14">
        <v>89</v>
      </c>
      <c r="B93" s="16">
        <v>0.91666666666666663</v>
      </c>
      <c r="C93" s="16">
        <v>0.92708333333333337</v>
      </c>
      <c r="D93" s="15">
        <f>AVAILABILITY!D91</f>
        <v>1131</v>
      </c>
      <c r="E93" s="15">
        <f t="shared" si="37"/>
        <v>1131</v>
      </c>
      <c r="F93" s="15">
        <f>AVAILABILITY!E91</f>
        <v>565.5</v>
      </c>
      <c r="G93" s="15">
        <f t="shared" si="38"/>
        <v>565.5</v>
      </c>
      <c r="H93" s="15">
        <f>AVAILABILITY!F91</f>
        <v>1105.5</v>
      </c>
      <c r="I93" s="15">
        <f t="shared" si="39"/>
        <v>1105.5</v>
      </c>
      <c r="J93" s="15">
        <f>AVAILABILITY!G91</f>
        <v>1131</v>
      </c>
      <c r="K93" s="15">
        <f t="shared" si="40"/>
        <v>1131</v>
      </c>
      <c r="L93" s="15">
        <f>AVAILABILITY!H91</f>
        <v>1131</v>
      </c>
      <c r="M93" s="15">
        <f t="shared" si="41"/>
        <v>1131</v>
      </c>
      <c r="N93" s="15">
        <f>AVAILABILITY!I91</f>
        <v>1131</v>
      </c>
      <c r="O93" s="15">
        <f>O92-32</f>
        <v>971</v>
      </c>
      <c r="P93" s="15">
        <f>AVAILABILITY!J91</f>
        <v>1131</v>
      </c>
      <c r="Q93" s="15">
        <f t="shared" si="43"/>
        <v>1131</v>
      </c>
      <c r="R93" s="15">
        <f>AVAILABILITY!K91</f>
        <v>1131</v>
      </c>
      <c r="S93" s="15">
        <f t="shared" si="44"/>
        <v>1131</v>
      </c>
      <c r="T93" s="15">
        <f>AVAILABILITY!L91</f>
        <v>1131</v>
      </c>
      <c r="U93" s="15">
        <f t="shared" si="45"/>
        <v>1131</v>
      </c>
      <c r="V93" s="15">
        <f>AVAILABILITY!M91</f>
        <v>565.5</v>
      </c>
      <c r="W93" s="15">
        <f t="shared" si="46"/>
        <v>565.5</v>
      </c>
      <c r="X93" s="15">
        <f>AVAILABILITY!N91</f>
        <v>565.5</v>
      </c>
      <c r="Y93" s="15">
        <f t="shared" si="47"/>
        <v>565.5</v>
      </c>
      <c r="Z93" s="15">
        <f>AVAILABILITY!O91</f>
        <v>1131</v>
      </c>
      <c r="AA93" s="15">
        <f t="shared" si="48"/>
        <v>1131</v>
      </c>
      <c r="AB93" s="15">
        <f>AVAILABILITY!P91</f>
        <v>565.5</v>
      </c>
      <c r="AC93" s="15">
        <f t="shared" si="49"/>
        <v>565.5</v>
      </c>
      <c r="AD93" s="15">
        <f>AVAILABILITY!Q91</f>
        <v>1131</v>
      </c>
      <c r="AE93" s="15">
        <f t="shared" si="50"/>
        <v>1131</v>
      </c>
      <c r="AF93" s="15">
        <f>AVAILABILITY!R91</f>
        <v>1131</v>
      </c>
      <c r="AG93" s="15">
        <f t="shared" si="51"/>
        <v>1131</v>
      </c>
      <c r="AH93" s="15">
        <f>AVAILABILITY!S91</f>
        <v>1131</v>
      </c>
      <c r="AI93" s="15">
        <f t="shared" si="52"/>
        <v>1131</v>
      </c>
      <c r="AJ93" s="15">
        <f>AVAILABILITY!T91</f>
        <v>1131</v>
      </c>
      <c r="AK93" s="15">
        <f t="shared" si="53"/>
        <v>1131</v>
      </c>
      <c r="AL93" s="15">
        <f>AVAILABILITY!U91</f>
        <v>1131</v>
      </c>
      <c r="AM93" s="15">
        <f t="shared" si="54"/>
        <v>1131</v>
      </c>
      <c r="AN93" s="15">
        <f>AVAILABILITY!V91</f>
        <v>1131</v>
      </c>
      <c r="AO93" s="15">
        <f t="shared" si="55"/>
        <v>1131</v>
      </c>
      <c r="AP93" s="15">
        <f>AVAILABILITY!W91</f>
        <v>1131</v>
      </c>
      <c r="AQ93" s="15">
        <f t="shared" si="56"/>
        <v>1131</v>
      </c>
      <c r="AR93" s="15">
        <f>AVAILABILITY!X91</f>
        <v>1131</v>
      </c>
      <c r="AS93" s="15">
        <f t="shared" si="57"/>
        <v>1131</v>
      </c>
      <c r="AT93" s="15">
        <f>AVAILABILITY!Y91</f>
        <v>1131</v>
      </c>
      <c r="AU93" s="15">
        <f t="shared" si="58"/>
        <v>1131</v>
      </c>
      <c r="AV93" s="15">
        <f>AVAILABILITY!Z91</f>
        <v>1131</v>
      </c>
      <c r="AW93" s="15">
        <f t="shared" si="59"/>
        <v>1131</v>
      </c>
      <c r="AX93" s="15">
        <f>AVAILABILITY!AA91</f>
        <v>1131</v>
      </c>
      <c r="AY93" s="15">
        <f t="shared" si="60"/>
        <v>1131</v>
      </c>
      <c r="AZ93" s="15">
        <f>AVAILABILITY!AB91</f>
        <v>1131</v>
      </c>
      <c r="BA93" s="15">
        <f t="shared" si="61"/>
        <v>1131</v>
      </c>
      <c r="BB93" s="15">
        <f>AVAILABILITY!AC91</f>
        <v>1131</v>
      </c>
      <c r="BC93" s="15">
        <f t="shared" si="62"/>
        <v>1131</v>
      </c>
      <c r="BD93" s="15">
        <f>AVAILABILITY!AD91</f>
        <v>1131</v>
      </c>
      <c r="BE93" s="15">
        <f t="shared" si="63"/>
        <v>1131</v>
      </c>
      <c r="BF93" s="15">
        <f>AVAILABILITY!AE91</f>
        <v>1131</v>
      </c>
      <c r="BG93" s="15">
        <f t="shared" si="64"/>
        <v>1131</v>
      </c>
      <c r="BH93" s="15">
        <f>AVAILABILITY!AF91</f>
        <v>0</v>
      </c>
      <c r="BI93" s="15">
        <f t="shared" si="65"/>
        <v>0</v>
      </c>
      <c r="BJ93" s="15">
        <f>AVAILABILITY!AG91</f>
        <v>0</v>
      </c>
      <c r="BK93" s="15">
        <f t="shared" si="66"/>
        <v>0</v>
      </c>
      <c r="BL93" s="15">
        <f>AVAILABILITY!AH91</f>
        <v>0</v>
      </c>
      <c r="BM93" s="15">
        <f t="shared" si="67"/>
        <v>0</v>
      </c>
    </row>
    <row r="94" spans="1:65" ht="23.25" x14ac:dyDescent="0.35">
      <c r="A94" s="14">
        <v>90</v>
      </c>
      <c r="B94" s="16">
        <v>0.92708333333333337</v>
      </c>
      <c r="C94" s="16">
        <v>0.9375</v>
      </c>
      <c r="D94" s="15">
        <f>AVAILABILITY!D92</f>
        <v>1131</v>
      </c>
      <c r="E94" s="15">
        <f t="shared" si="37"/>
        <v>1131</v>
      </c>
      <c r="F94" s="15">
        <f>AVAILABILITY!E92</f>
        <v>565.5</v>
      </c>
      <c r="G94" s="15">
        <f t="shared" si="38"/>
        <v>565.5</v>
      </c>
      <c r="H94" s="15">
        <f>AVAILABILITY!F92</f>
        <v>1115.5</v>
      </c>
      <c r="I94" s="15">
        <f t="shared" si="39"/>
        <v>1115.5</v>
      </c>
      <c r="J94" s="15">
        <f>AVAILABILITY!G92</f>
        <v>1131</v>
      </c>
      <c r="K94" s="15">
        <f>K93-32</f>
        <v>1099</v>
      </c>
      <c r="L94" s="15">
        <f>AVAILABILITY!H92</f>
        <v>1131</v>
      </c>
      <c r="M94" s="15">
        <f t="shared" si="41"/>
        <v>1131</v>
      </c>
      <c r="N94" s="15">
        <f>AVAILABILITY!I92</f>
        <v>1131</v>
      </c>
      <c r="O94" s="15">
        <v>969.5</v>
      </c>
      <c r="P94" s="15">
        <f>AVAILABILITY!J92</f>
        <v>1131</v>
      </c>
      <c r="Q94" s="15">
        <f t="shared" si="43"/>
        <v>1131</v>
      </c>
      <c r="R94" s="15">
        <f>AVAILABILITY!K92</f>
        <v>1131</v>
      </c>
      <c r="S94" s="15">
        <f t="shared" si="44"/>
        <v>1131</v>
      </c>
      <c r="T94" s="15">
        <f>AVAILABILITY!L92</f>
        <v>1131</v>
      </c>
      <c r="U94" s="15">
        <f t="shared" si="45"/>
        <v>1131</v>
      </c>
      <c r="V94" s="15">
        <f>AVAILABILITY!M92</f>
        <v>565.5</v>
      </c>
      <c r="W94" s="15">
        <f t="shared" si="46"/>
        <v>565.5</v>
      </c>
      <c r="X94" s="15">
        <f>AVAILABILITY!N92</f>
        <v>565.5</v>
      </c>
      <c r="Y94" s="15">
        <f t="shared" si="47"/>
        <v>565.5</v>
      </c>
      <c r="Z94" s="15">
        <f>AVAILABILITY!O92</f>
        <v>1131</v>
      </c>
      <c r="AA94" s="15">
        <f t="shared" si="48"/>
        <v>1131</v>
      </c>
      <c r="AB94" s="15">
        <f>AVAILABILITY!P92</f>
        <v>565.5</v>
      </c>
      <c r="AC94" s="15">
        <f t="shared" si="49"/>
        <v>565.5</v>
      </c>
      <c r="AD94" s="15">
        <f>AVAILABILITY!Q92</f>
        <v>1131</v>
      </c>
      <c r="AE94" s="15">
        <f t="shared" si="50"/>
        <v>1131</v>
      </c>
      <c r="AF94" s="15">
        <f>AVAILABILITY!R92</f>
        <v>1131</v>
      </c>
      <c r="AG94" s="15">
        <f t="shared" si="51"/>
        <v>1131</v>
      </c>
      <c r="AH94" s="15">
        <f>AVAILABILITY!S92</f>
        <v>1131</v>
      </c>
      <c r="AI94" s="15">
        <f t="shared" si="52"/>
        <v>1131</v>
      </c>
      <c r="AJ94" s="15">
        <f>AVAILABILITY!T92</f>
        <v>1131</v>
      </c>
      <c r="AK94" s="15">
        <f t="shared" si="53"/>
        <v>1131</v>
      </c>
      <c r="AL94" s="15">
        <f>AVAILABILITY!U92</f>
        <v>1131</v>
      </c>
      <c r="AM94" s="15">
        <f t="shared" si="54"/>
        <v>1131</v>
      </c>
      <c r="AN94" s="15">
        <f>AVAILABILITY!V92</f>
        <v>1131</v>
      </c>
      <c r="AO94" s="15">
        <f t="shared" si="55"/>
        <v>1131</v>
      </c>
      <c r="AP94" s="15">
        <f>AVAILABILITY!W92</f>
        <v>1131</v>
      </c>
      <c r="AQ94" s="15">
        <f t="shared" si="56"/>
        <v>1131</v>
      </c>
      <c r="AR94" s="15">
        <f>AVAILABILITY!X92</f>
        <v>1131</v>
      </c>
      <c r="AS94" s="15">
        <f t="shared" si="57"/>
        <v>1131</v>
      </c>
      <c r="AT94" s="15">
        <f>AVAILABILITY!Y92</f>
        <v>1131</v>
      </c>
      <c r="AU94" s="15">
        <f t="shared" si="58"/>
        <v>1131</v>
      </c>
      <c r="AV94" s="15">
        <f>AVAILABILITY!Z92</f>
        <v>1131</v>
      </c>
      <c r="AW94" s="15">
        <f t="shared" si="59"/>
        <v>1131</v>
      </c>
      <c r="AX94" s="15">
        <f>AVAILABILITY!AA92</f>
        <v>1131</v>
      </c>
      <c r="AY94" s="15">
        <f t="shared" si="60"/>
        <v>1131</v>
      </c>
      <c r="AZ94" s="15">
        <f>AVAILABILITY!AB92</f>
        <v>1131</v>
      </c>
      <c r="BA94" s="15">
        <f t="shared" si="61"/>
        <v>1131</v>
      </c>
      <c r="BB94" s="15">
        <f>AVAILABILITY!AC92</f>
        <v>1131</v>
      </c>
      <c r="BC94" s="15">
        <f t="shared" si="62"/>
        <v>1131</v>
      </c>
      <c r="BD94" s="15">
        <f>AVAILABILITY!AD92</f>
        <v>1131</v>
      </c>
      <c r="BE94" s="15">
        <f t="shared" si="63"/>
        <v>1131</v>
      </c>
      <c r="BF94" s="15">
        <f>AVAILABILITY!AE92</f>
        <v>1131</v>
      </c>
      <c r="BG94" s="15">
        <f t="shared" si="64"/>
        <v>1131</v>
      </c>
      <c r="BH94" s="15">
        <f>AVAILABILITY!AF92</f>
        <v>0</v>
      </c>
      <c r="BI94" s="15">
        <f t="shared" si="65"/>
        <v>0</v>
      </c>
      <c r="BJ94" s="15">
        <f>AVAILABILITY!AG92</f>
        <v>0</v>
      </c>
      <c r="BK94" s="15">
        <f t="shared" si="66"/>
        <v>0</v>
      </c>
      <c r="BL94" s="15">
        <f>AVAILABILITY!AH92</f>
        <v>0</v>
      </c>
      <c r="BM94" s="15">
        <f t="shared" si="67"/>
        <v>0</v>
      </c>
    </row>
    <row r="95" spans="1:65" ht="23.25" x14ac:dyDescent="0.35">
      <c r="A95" s="14">
        <v>91</v>
      </c>
      <c r="B95" s="16">
        <v>0.9375</v>
      </c>
      <c r="C95" s="16">
        <v>0.94791666666666663</v>
      </c>
      <c r="D95" s="15">
        <f>AVAILABILITY!D93</f>
        <v>1131</v>
      </c>
      <c r="E95" s="15">
        <f t="shared" si="37"/>
        <v>1131</v>
      </c>
      <c r="F95" s="15">
        <f>AVAILABILITY!E93</f>
        <v>565.5</v>
      </c>
      <c r="G95" s="15">
        <f t="shared" si="38"/>
        <v>565.5</v>
      </c>
      <c r="H95" s="15">
        <f>AVAILABILITY!F93</f>
        <v>1131</v>
      </c>
      <c r="I95" s="15">
        <f t="shared" si="39"/>
        <v>1131</v>
      </c>
      <c r="J95" s="15">
        <f>AVAILABILITY!G93</f>
        <v>1131</v>
      </c>
      <c r="K95" s="15">
        <f>K94-32</f>
        <v>1067</v>
      </c>
      <c r="L95" s="15">
        <f>AVAILABILITY!H93</f>
        <v>1131</v>
      </c>
      <c r="M95" s="15">
        <f>M94-32</f>
        <v>1099</v>
      </c>
      <c r="N95" s="15">
        <f>AVAILABILITY!I93</f>
        <v>1131</v>
      </c>
      <c r="O95" s="15">
        <v>969.5</v>
      </c>
      <c r="P95" s="15">
        <f>AVAILABILITY!J93</f>
        <v>1131</v>
      </c>
      <c r="Q95" s="15">
        <f t="shared" si="43"/>
        <v>1131</v>
      </c>
      <c r="R95" s="15">
        <f>AVAILABILITY!K93</f>
        <v>1131</v>
      </c>
      <c r="S95" s="15">
        <f t="shared" si="44"/>
        <v>1131</v>
      </c>
      <c r="T95" s="15">
        <f>AVAILABILITY!L93</f>
        <v>1131</v>
      </c>
      <c r="U95" s="15">
        <f t="shared" si="45"/>
        <v>1131</v>
      </c>
      <c r="V95" s="15">
        <f>AVAILABILITY!M93</f>
        <v>565.5</v>
      </c>
      <c r="W95" s="15">
        <f t="shared" si="46"/>
        <v>565.5</v>
      </c>
      <c r="X95" s="15">
        <f>AVAILABILITY!N93</f>
        <v>565.5</v>
      </c>
      <c r="Y95" s="15">
        <f t="shared" si="47"/>
        <v>565.5</v>
      </c>
      <c r="Z95" s="15">
        <f>AVAILABILITY!O93</f>
        <v>1061</v>
      </c>
      <c r="AA95" s="15">
        <f t="shared" si="48"/>
        <v>1061</v>
      </c>
      <c r="AB95" s="15">
        <f>AVAILABILITY!P93</f>
        <v>565.5</v>
      </c>
      <c r="AC95" s="15">
        <f t="shared" si="49"/>
        <v>565.5</v>
      </c>
      <c r="AD95" s="15">
        <f>AVAILABILITY!Q93</f>
        <v>1131</v>
      </c>
      <c r="AE95" s="15">
        <f t="shared" si="50"/>
        <v>1131</v>
      </c>
      <c r="AF95" s="15">
        <f>AVAILABILITY!R93</f>
        <v>1131</v>
      </c>
      <c r="AG95" s="15">
        <f t="shared" si="51"/>
        <v>1131</v>
      </c>
      <c r="AH95" s="15">
        <f>AVAILABILITY!S93</f>
        <v>1131</v>
      </c>
      <c r="AI95" s="15">
        <f t="shared" si="52"/>
        <v>1131</v>
      </c>
      <c r="AJ95" s="15">
        <f>AVAILABILITY!T93</f>
        <v>1131</v>
      </c>
      <c r="AK95" s="15">
        <f t="shared" si="53"/>
        <v>1131</v>
      </c>
      <c r="AL95" s="15">
        <f>AVAILABILITY!U93</f>
        <v>1131</v>
      </c>
      <c r="AM95" s="15">
        <f t="shared" si="54"/>
        <v>1131</v>
      </c>
      <c r="AN95" s="15">
        <f>AVAILABILITY!V93</f>
        <v>1131</v>
      </c>
      <c r="AO95" s="15">
        <f t="shared" si="55"/>
        <v>1131</v>
      </c>
      <c r="AP95" s="15">
        <f>AVAILABILITY!W93</f>
        <v>1131</v>
      </c>
      <c r="AQ95" s="15">
        <f t="shared" si="56"/>
        <v>1131</v>
      </c>
      <c r="AR95" s="15">
        <f>AVAILABILITY!X93</f>
        <v>1131</v>
      </c>
      <c r="AS95" s="15">
        <f t="shared" si="57"/>
        <v>1131</v>
      </c>
      <c r="AT95" s="15">
        <f>AVAILABILITY!Y93</f>
        <v>1131</v>
      </c>
      <c r="AU95" s="15">
        <f t="shared" si="58"/>
        <v>1131</v>
      </c>
      <c r="AV95" s="15">
        <f>AVAILABILITY!Z93</f>
        <v>1131</v>
      </c>
      <c r="AW95" s="15">
        <f t="shared" si="59"/>
        <v>1131</v>
      </c>
      <c r="AX95" s="15">
        <f>AVAILABILITY!AA93</f>
        <v>1131</v>
      </c>
      <c r="AY95" s="15">
        <f t="shared" si="60"/>
        <v>1131</v>
      </c>
      <c r="AZ95" s="15">
        <f>AVAILABILITY!AB93</f>
        <v>1131</v>
      </c>
      <c r="BA95" s="15">
        <f t="shared" si="61"/>
        <v>1131</v>
      </c>
      <c r="BB95" s="15">
        <f>AVAILABILITY!AC93</f>
        <v>1131</v>
      </c>
      <c r="BC95" s="15">
        <f t="shared" si="62"/>
        <v>1131</v>
      </c>
      <c r="BD95" s="15">
        <f>AVAILABILITY!AD93</f>
        <v>1131</v>
      </c>
      <c r="BE95" s="15">
        <f t="shared" si="63"/>
        <v>1131</v>
      </c>
      <c r="BF95" s="15">
        <f>AVAILABILITY!AE93</f>
        <v>1131</v>
      </c>
      <c r="BG95" s="15">
        <f t="shared" si="64"/>
        <v>1131</v>
      </c>
      <c r="BH95" s="15">
        <f>AVAILABILITY!AF93</f>
        <v>0</v>
      </c>
      <c r="BI95" s="15">
        <f t="shared" si="65"/>
        <v>0</v>
      </c>
      <c r="BJ95" s="15">
        <f>AVAILABILITY!AG93</f>
        <v>0</v>
      </c>
      <c r="BK95" s="15">
        <f t="shared" si="66"/>
        <v>0</v>
      </c>
      <c r="BL95" s="15">
        <f>AVAILABILITY!AH93</f>
        <v>0</v>
      </c>
      <c r="BM95" s="15">
        <f t="shared" si="67"/>
        <v>0</v>
      </c>
    </row>
    <row r="96" spans="1:65" ht="23.25" x14ac:dyDescent="0.35">
      <c r="A96" s="14">
        <v>92</v>
      </c>
      <c r="B96" s="16">
        <v>0.94791666666666663</v>
      </c>
      <c r="C96" s="16">
        <v>0.95833333333333337</v>
      </c>
      <c r="D96" s="15">
        <f>AVAILABILITY!D94</f>
        <v>1131</v>
      </c>
      <c r="E96" s="15">
        <f t="shared" si="37"/>
        <v>1131</v>
      </c>
      <c r="F96" s="15">
        <f>AVAILABILITY!E94</f>
        <v>565.5</v>
      </c>
      <c r="G96" s="15">
        <f t="shared" si="38"/>
        <v>565.5</v>
      </c>
      <c r="H96" s="15">
        <f>AVAILABILITY!F94</f>
        <v>1131</v>
      </c>
      <c r="I96" s="15">
        <f t="shared" si="39"/>
        <v>1131</v>
      </c>
      <c r="J96" s="15">
        <f>AVAILABILITY!G94</f>
        <v>1131</v>
      </c>
      <c r="K96" s="15">
        <f>K95-32</f>
        <v>1035</v>
      </c>
      <c r="L96" s="15">
        <f>AVAILABILITY!H94</f>
        <v>1131</v>
      </c>
      <c r="M96" s="15">
        <f t="shared" ref="M96:M99" si="68">M95-32</f>
        <v>1067</v>
      </c>
      <c r="N96" s="15">
        <f>AVAILABILITY!I94</f>
        <v>1131</v>
      </c>
      <c r="O96" s="15">
        <v>969.5</v>
      </c>
      <c r="P96" s="15">
        <f>AVAILABILITY!J94</f>
        <v>1131</v>
      </c>
      <c r="Q96" s="15">
        <f t="shared" si="43"/>
        <v>1131</v>
      </c>
      <c r="R96" s="15">
        <f>AVAILABILITY!K94</f>
        <v>1131</v>
      </c>
      <c r="S96" s="15">
        <f t="shared" si="44"/>
        <v>1131</v>
      </c>
      <c r="T96" s="15">
        <f>AVAILABILITY!L94</f>
        <v>1131</v>
      </c>
      <c r="U96" s="15">
        <f t="shared" si="45"/>
        <v>1131</v>
      </c>
      <c r="V96" s="15">
        <f>AVAILABILITY!M94</f>
        <v>565.5</v>
      </c>
      <c r="W96" s="15">
        <f t="shared" si="46"/>
        <v>565.5</v>
      </c>
      <c r="X96" s="15">
        <f>AVAILABILITY!N94</f>
        <v>565.5</v>
      </c>
      <c r="Y96" s="15">
        <f t="shared" si="47"/>
        <v>565.5</v>
      </c>
      <c r="Z96" s="15">
        <f>AVAILABILITY!O94</f>
        <v>991</v>
      </c>
      <c r="AA96" s="15">
        <f t="shared" si="48"/>
        <v>991</v>
      </c>
      <c r="AB96" s="15">
        <f>AVAILABILITY!P94</f>
        <v>565.5</v>
      </c>
      <c r="AC96" s="15">
        <f t="shared" si="49"/>
        <v>565.5</v>
      </c>
      <c r="AD96" s="15">
        <f>AVAILABILITY!Q94</f>
        <v>1131</v>
      </c>
      <c r="AE96" s="15">
        <f t="shared" si="50"/>
        <v>1131</v>
      </c>
      <c r="AF96" s="15">
        <f>AVAILABILITY!R94</f>
        <v>1131</v>
      </c>
      <c r="AG96" s="15">
        <f t="shared" si="51"/>
        <v>1131</v>
      </c>
      <c r="AH96" s="15">
        <f>AVAILABILITY!S94</f>
        <v>1131</v>
      </c>
      <c r="AI96" s="15">
        <f t="shared" si="52"/>
        <v>1131</v>
      </c>
      <c r="AJ96" s="15">
        <f>AVAILABILITY!T94</f>
        <v>1131</v>
      </c>
      <c r="AK96" s="15">
        <f t="shared" si="53"/>
        <v>1131</v>
      </c>
      <c r="AL96" s="15">
        <f>AVAILABILITY!U94</f>
        <v>1131</v>
      </c>
      <c r="AM96" s="15">
        <f t="shared" si="54"/>
        <v>1131</v>
      </c>
      <c r="AN96" s="15">
        <f>AVAILABILITY!V94</f>
        <v>1131</v>
      </c>
      <c r="AO96" s="15">
        <f t="shared" si="55"/>
        <v>1131</v>
      </c>
      <c r="AP96" s="15">
        <f>AVAILABILITY!W94</f>
        <v>1131</v>
      </c>
      <c r="AQ96" s="15">
        <f t="shared" si="56"/>
        <v>1131</v>
      </c>
      <c r="AR96" s="15">
        <f>AVAILABILITY!X94</f>
        <v>1131</v>
      </c>
      <c r="AS96" s="15">
        <f t="shared" si="57"/>
        <v>1131</v>
      </c>
      <c r="AT96" s="15">
        <f>AVAILABILITY!Y94</f>
        <v>1131</v>
      </c>
      <c r="AU96" s="15">
        <f t="shared" si="58"/>
        <v>1131</v>
      </c>
      <c r="AV96" s="15">
        <f>AVAILABILITY!Z94</f>
        <v>1131</v>
      </c>
      <c r="AW96" s="15">
        <f t="shared" si="59"/>
        <v>1131</v>
      </c>
      <c r="AX96" s="15">
        <f>AVAILABILITY!AA94</f>
        <v>1131</v>
      </c>
      <c r="AY96" s="15">
        <f t="shared" si="60"/>
        <v>1131</v>
      </c>
      <c r="AZ96" s="15">
        <f>AVAILABILITY!AB94</f>
        <v>1131</v>
      </c>
      <c r="BA96" s="15">
        <f t="shared" si="61"/>
        <v>1131</v>
      </c>
      <c r="BB96" s="15">
        <f>AVAILABILITY!AC94</f>
        <v>1131</v>
      </c>
      <c r="BC96" s="15">
        <f t="shared" si="62"/>
        <v>1131</v>
      </c>
      <c r="BD96" s="15">
        <f>AVAILABILITY!AD94</f>
        <v>1131</v>
      </c>
      <c r="BE96" s="15">
        <f t="shared" si="63"/>
        <v>1131</v>
      </c>
      <c r="BF96" s="15">
        <f>AVAILABILITY!AE94</f>
        <v>1131</v>
      </c>
      <c r="BG96" s="15">
        <f t="shared" si="64"/>
        <v>1131</v>
      </c>
      <c r="BH96" s="15">
        <f>AVAILABILITY!AF94</f>
        <v>0</v>
      </c>
      <c r="BI96" s="15">
        <f t="shared" si="65"/>
        <v>0</v>
      </c>
      <c r="BJ96" s="15">
        <f>AVAILABILITY!AG94</f>
        <v>0</v>
      </c>
      <c r="BK96" s="15">
        <f t="shared" si="66"/>
        <v>0</v>
      </c>
      <c r="BL96" s="15">
        <f>AVAILABILITY!AH94</f>
        <v>0</v>
      </c>
      <c r="BM96" s="15">
        <f t="shared" si="67"/>
        <v>0</v>
      </c>
    </row>
    <row r="97" spans="1:67" ht="23.25" x14ac:dyDescent="0.35">
      <c r="A97" s="14">
        <v>93</v>
      </c>
      <c r="B97" s="16">
        <v>0.95833333333333337</v>
      </c>
      <c r="C97" s="16">
        <v>0.96875</v>
      </c>
      <c r="D97" s="15">
        <f>AVAILABILITY!D95</f>
        <v>1131</v>
      </c>
      <c r="E97" s="15">
        <f t="shared" si="37"/>
        <v>1131</v>
      </c>
      <c r="F97" s="15">
        <f>AVAILABILITY!E95</f>
        <v>565.5</v>
      </c>
      <c r="G97" s="15">
        <f t="shared" si="38"/>
        <v>565.5</v>
      </c>
      <c r="H97" s="15">
        <f>AVAILABILITY!F95</f>
        <v>1131</v>
      </c>
      <c r="I97" s="15">
        <f t="shared" si="39"/>
        <v>1131</v>
      </c>
      <c r="J97" s="15">
        <f>AVAILABILITY!G95</f>
        <v>1131</v>
      </c>
      <c r="K97" s="15">
        <f>K96-32</f>
        <v>1003</v>
      </c>
      <c r="L97" s="15">
        <f>AVAILABILITY!H95</f>
        <v>1131</v>
      </c>
      <c r="M97" s="15">
        <f t="shared" si="68"/>
        <v>1035</v>
      </c>
      <c r="N97" s="15">
        <f>AVAILABILITY!I95</f>
        <v>1131</v>
      </c>
      <c r="O97" s="15">
        <v>969.5</v>
      </c>
      <c r="P97" s="15">
        <f>AVAILABILITY!J95</f>
        <v>1131</v>
      </c>
      <c r="Q97" s="15">
        <f t="shared" si="43"/>
        <v>1131</v>
      </c>
      <c r="R97" s="15">
        <f>AVAILABILITY!K95</f>
        <v>1131</v>
      </c>
      <c r="S97" s="15">
        <f t="shared" si="44"/>
        <v>1131</v>
      </c>
      <c r="T97" s="15">
        <f>AVAILABILITY!L95</f>
        <v>1131</v>
      </c>
      <c r="U97" s="15">
        <f t="shared" si="45"/>
        <v>1131</v>
      </c>
      <c r="V97" s="15">
        <f>AVAILABILITY!M95</f>
        <v>565.5</v>
      </c>
      <c r="W97" s="15">
        <f t="shared" si="46"/>
        <v>565.5</v>
      </c>
      <c r="X97" s="15">
        <f>AVAILABILITY!N95</f>
        <v>565.5</v>
      </c>
      <c r="Y97" s="15">
        <f t="shared" si="47"/>
        <v>565.5</v>
      </c>
      <c r="Z97" s="15">
        <f>AVAILABILITY!O95</f>
        <v>921</v>
      </c>
      <c r="AA97" s="15">
        <f t="shared" si="48"/>
        <v>921</v>
      </c>
      <c r="AB97" s="15">
        <f>AVAILABILITY!P95</f>
        <v>565.5</v>
      </c>
      <c r="AC97" s="15">
        <f t="shared" si="49"/>
        <v>565.5</v>
      </c>
      <c r="AD97" s="15">
        <f>AVAILABILITY!Q95</f>
        <v>1131</v>
      </c>
      <c r="AE97" s="15">
        <f t="shared" si="50"/>
        <v>1131</v>
      </c>
      <c r="AF97" s="15">
        <f>AVAILABILITY!R95</f>
        <v>1131</v>
      </c>
      <c r="AG97" s="15">
        <f t="shared" si="51"/>
        <v>1131</v>
      </c>
      <c r="AH97" s="15">
        <f>AVAILABILITY!S95</f>
        <v>1131</v>
      </c>
      <c r="AI97" s="15">
        <f t="shared" si="52"/>
        <v>1131</v>
      </c>
      <c r="AJ97" s="15">
        <f>AVAILABILITY!T95</f>
        <v>1131</v>
      </c>
      <c r="AK97" s="15">
        <f t="shared" si="53"/>
        <v>1131</v>
      </c>
      <c r="AL97" s="15">
        <f>AVAILABILITY!U95</f>
        <v>1131</v>
      </c>
      <c r="AM97" s="15">
        <f t="shared" si="54"/>
        <v>1131</v>
      </c>
      <c r="AN97" s="15">
        <f>AVAILABILITY!V95</f>
        <v>1131</v>
      </c>
      <c r="AO97" s="15">
        <f t="shared" si="55"/>
        <v>1131</v>
      </c>
      <c r="AP97" s="15">
        <f>AVAILABILITY!W95</f>
        <v>1131</v>
      </c>
      <c r="AQ97" s="15">
        <f t="shared" si="56"/>
        <v>1131</v>
      </c>
      <c r="AR97" s="15">
        <f>AVAILABILITY!X95</f>
        <v>1131</v>
      </c>
      <c r="AS97" s="15">
        <f t="shared" si="57"/>
        <v>1131</v>
      </c>
      <c r="AT97" s="15">
        <f>AVAILABILITY!Y95</f>
        <v>1131</v>
      </c>
      <c r="AU97" s="15">
        <f t="shared" si="58"/>
        <v>1131</v>
      </c>
      <c r="AV97" s="15">
        <f>AVAILABILITY!Z95</f>
        <v>1131</v>
      </c>
      <c r="AW97" s="15">
        <f t="shared" si="59"/>
        <v>1131</v>
      </c>
      <c r="AX97" s="15">
        <f>AVAILABILITY!AA95</f>
        <v>1131</v>
      </c>
      <c r="AY97" s="15">
        <f t="shared" si="60"/>
        <v>1131</v>
      </c>
      <c r="AZ97" s="15">
        <f>AVAILABILITY!AB95</f>
        <v>1131</v>
      </c>
      <c r="BA97" s="15">
        <f t="shared" si="61"/>
        <v>1131</v>
      </c>
      <c r="BB97" s="15">
        <f>AVAILABILITY!AC95</f>
        <v>1131</v>
      </c>
      <c r="BC97" s="15">
        <f t="shared" si="62"/>
        <v>1131</v>
      </c>
      <c r="BD97" s="15">
        <f>AVAILABILITY!AD95</f>
        <v>1131</v>
      </c>
      <c r="BE97" s="15">
        <f t="shared" si="63"/>
        <v>1131</v>
      </c>
      <c r="BF97" s="15">
        <f>AVAILABILITY!AE95</f>
        <v>1131</v>
      </c>
      <c r="BG97" s="15">
        <f t="shared" si="64"/>
        <v>1131</v>
      </c>
      <c r="BH97" s="15">
        <f>AVAILABILITY!AF95</f>
        <v>0</v>
      </c>
      <c r="BI97" s="15">
        <f t="shared" si="65"/>
        <v>0</v>
      </c>
      <c r="BJ97" s="15">
        <f>AVAILABILITY!AG95</f>
        <v>0</v>
      </c>
      <c r="BK97" s="15">
        <f t="shared" si="66"/>
        <v>0</v>
      </c>
      <c r="BL97" s="15">
        <f>AVAILABILITY!AH95</f>
        <v>0</v>
      </c>
      <c r="BM97" s="15">
        <f t="shared" si="67"/>
        <v>0</v>
      </c>
    </row>
    <row r="98" spans="1:67" ht="23.25" x14ac:dyDescent="0.35">
      <c r="A98" s="14">
        <v>94</v>
      </c>
      <c r="B98" s="16">
        <v>0.96875</v>
      </c>
      <c r="C98" s="16">
        <v>0.97916666666666663</v>
      </c>
      <c r="D98" s="15">
        <f>AVAILABILITY!D96</f>
        <v>1131</v>
      </c>
      <c r="E98" s="15">
        <f t="shared" si="37"/>
        <v>1131</v>
      </c>
      <c r="F98" s="15">
        <f>AVAILABILITY!E96</f>
        <v>565.5</v>
      </c>
      <c r="G98" s="15">
        <f t="shared" si="38"/>
        <v>565.5</v>
      </c>
      <c r="H98" s="15">
        <f>AVAILABILITY!F96</f>
        <v>1131</v>
      </c>
      <c r="I98" s="15">
        <f t="shared" si="39"/>
        <v>1131</v>
      </c>
      <c r="J98" s="15">
        <f>AVAILABILITY!G96</f>
        <v>1131</v>
      </c>
      <c r="K98" s="15">
        <f>K97-32</f>
        <v>971</v>
      </c>
      <c r="L98" s="15">
        <f>AVAILABILITY!H96</f>
        <v>1131</v>
      </c>
      <c r="M98" s="15">
        <f>M97-32</f>
        <v>1003</v>
      </c>
      <c r="N98" s="15">
        <f>AVAILABILITY!I96</f>
        <v>1131</v>
      </c>
      <c r="O98" s="15">
        <v>969.5</v>
      </c>
      <c r="P98" s="15">
        <f>AVAILABILITY!J96</f>
        <v>1131</v>
      </c>
      <c r="Q98" s="15">
        <f t="shared" si="43"/>
        <v>1131</v>
      </c>
      <c r="R98" s="15">
        <f>AVAILABILITY!K96</f>
        <v>1131</v>
      </c>
      <c r="S98" s="15">
        <f t="shared" si="44"/>
        <v>1131</v>
      </c>
      <c r="T98" s="15">
        <f>AVAILABILITY!L96</f>
        <v>1131</v>
      </c>
      <c r="U98" s="15">
        <f t="shared" si="45"/>
        <v>1131</v>
      </c>
      <c r="V98" s="15">
        <f>AVAILABILITY!M96</f>
        <v>565.5</v>
      </c>
      <c r="W98" s="15">
        <f t="shared" si="46"/>
        <v>565.5</v>
      </c>
      <c r="X98" s="15">
        <f>AVAILABILITY!N96</f>
        <v>565.5</v>
      </c>
      <c r="Y98" s="15">
        <f t="shared" si="47"/>
        <v>565.5</v>
      </c>
      <c r="Z98" s="15">
        <f>AVAILABILITY!O96</f>
        <v>851</v>
      </c>
      <c r="AA98" s="15">
        <f t="shared" si="48"/>
        <v>851</v>
      </c>
      <c r="AB98" s="15">
        <f>AVAILABILITY!P96</f>
        <v>565.5</v>
      </c>
      <c r="AC98" s="15">
        <f t="shared" si="49"/>
        <v>565.5</v>
      </c>
      <c r="AD98" s="15">
        <f>AVAILABILITY!Q96</f>
        <v>1131</v>
      </c>
      <c r="AE98" s="15">
        <f t="shared" si="50"/>
        <v>1131</v>
      </c>
      <c r="AF98" s="15">
        <f>AVAILABILITY!R96</f>
        <v>1131</v>
      </c>
      <c r="AG98" s="15">
        <f t="shared" si="51"/>
        <v>1131</v>
      </c>
      <c r="AH98" s="15">
        <f>AVAILABILITY!S96</f>
        <v>1131</v>
      </c>
      <c r="AI98" s="15">
        <f t="shared" si="52"/>
        <v>1131</v>
      </c>
      <c r="AJ98" s="15">
        <f>AVAILABILITY!T96</f>
        <v>1131</v>
      </c>
      <c r="AK98" s="15">
        <f t="shared" si="53"/>
        <v>1131</v>
      </c>
      <c r="AL98" s="15">
        <f>AVAILABILITY!U96</f>
        <v>1131</v>
      </c>
      <c r="AM98" s="15">
        <f t="shared" si="54"/>
        <v>1131</v>
      </c>
      <c r="AN98" s="15">
        <f>AVAILABILITY!V96</f>
        <v>1131</v>
      </c>
      <c r="AO98" s="15">
        <f t="shared" si="55"/>
        <v>1131</v>
      </c>
      <c r="AP98" s="15">
        <f>AVAILABILITY!W96</f>
        <v>1131</v>
      </c>
      <c r="AQ98" s="15">
        <f t="shared" si="56"/>
        <v>1131</v>
      </c>
      <c r="AR98" s="15">
        <f>AVAILABILITY!X96</f>
        <v>1131</v>
      </c>
      <c r="AS98" s="15">
        <f t="shared" si="57"/>
        <v>1131</v>
      </c>
      <c r="AT98" s="15">
        <f>AVAILABILITY!Y96</f>
        <v>1131</v>
      </c>
      <c r="AU98" s="15">
        <f t="shared" si="58"/>
        <v>1131</v>
      </c>
      <c r="AV98" s="15">
        <f>AVAILABILITY!Z96</f>
        <v>1131</v>
      </c>
      <c r="AW98" s="15">
        <f t="shared" si="59"/>
        <v>1131</v>
      </c>
      <c r="AX98" s="15">
        <f>AVAILABILITY!AA96</f>
        <v>1131</v>
      </c>
      <c r="AY98" s="15">
        <f t="shared" si="60"/>
        <v>1131</v>
      </c>
      <c r="AZ98" s="15">
        <f>AVAILABILITY!AB96</f>
        <v>1131</v>
      </c>
      <c r="BA98" s="15">
        <f t="shared" si="61"/>
        <v>1131</v>
      </c>
      <c r="BB98" s="15">
        <f>AVAILABILITY!AC96</f>
        <v>1131</v>
      </c>
      <c r="BC98" s="15">
        <f t="shared" si="62"/>
        <v>1131</v>
      </c>
      <c r="BD98" s="15">
        <f>AVAILABILITY!AD96</f>
        <v>1131</v>
      </c>
      <c r="BE98" s="15">
        <f t="shared" si="63"/>
        <v>1131</v>
      </c>
      <c r="BF98" s="15">
        <f>AVAILABILITY!AE96</f>
        <v>1131</v>
      </c>
      <c r="BG98" s="15">
        <f t="shared" si="64"/>
        <v>1131</v>
      </c>
      <c r="BH98" s="15">
        <f>AVAILABILITY!AF96</f>
        <v>0</v>
      </c>
      <c r="BI98" s="15">
        <f t="shared" si="65"/>
        <v>0</v>
      </c>
      <c r="BJ98" s="15">
        <f>AVAILABILITY!AG96</f>
        <v>0</v>
      </c>
      <c r="BK98" s="15">
        <f t="shared" si="66"/>
        <v>0</v>
      </c>
      <c r="BL98" s="15">
        <f>AVAILABILITY!AH96</f>
        <v>0</v>
      </c>
      <c r="BM98" s="15">
        <f t="shared" si="67"/>
        <v>0</v>
      </c>
    </row>
    <row r="99" spans="1:67" ht="23.25" x14ac:dyDescent="0.35">
      <c r="A99" s="14">
        <v>95</v>
      </c>
      <c r="B99" s="16">
        <v>0.97916666666666663</v>
      </c>
      <c r="C99" s="16">
        <v>0.98958333333333337</v>
      </c>
      <c r="D99" s="15">
        <f>AVAILABILITY!D97</f>
        <v>1131</v>
      </c>
      <c r="E99" s="15">
        <f t="shared" si="37"/>
        <v>1131</v>
      </c>
      <c r="F99" s="15">
        <f>AVAILABILITY!E97</f>
        <v>565.5</v>
      </c>
      <c r="G99" s="15">
        <f t="shared" si="38"/>
        <v>565.5</v>
      </c>
      <c r="H99" s="15">
        <f>AVAILABILITY!F97</f>
        <v>1131</v>
      </c>
      <c r="I99" s="15">
        <f t="shared" si="39"/>
        <v>1131</v>
      </c>
      <c r="J99" s="15">
        <f>AVAILABILITY!G97</f>
        <v>1131</v>
      </c>
      <c r="K99" s="15">
        <v>969.5</v>
      </c>
      <c r="L99" s="15">
        <f>AVAILABILITY!H97</f>
        <v>1131</v>
      </c>
      <c r="M99" s="15">
        <f t="shared" si="68"/>
        <v>971</v>
      </c>
      <c r="N99" s="15">
        <f>AVAILABILITY!I97</f>
        <v>1131</v>
      </c>
      <c r="O99" s="15">
        <v>969.5</v>
      </c>
      <c r="P99" s="15">
        <f>AVAILABILITY!J97</f>
        <v>1131</v>
      </c>
      <c r="Q99" s="15">
        <f t="shared" si="43"/>
        <v>1131</v>
      </c>
      <c r="R99" s="15">
        <f>AVAILABILITY!K97</f>
        <v>1131</v>
      </c>
      <c r="S99" s="15">
        <f t="shared" si="44"/>
        <v>1131</v>
      </c>
      <c r="T99" s="15">
        <f>AVAILABILITY!L97</f>
        <v>1131</v>
      </c>
      <c r="U99" s="15">
        <f t="shared" si="45"/>
        <v>1131</v>
      </c>
      <c r="V99" s="15">
        <f>AVAILABILITY!M97</f>
        <v>565.5</v>
      </c>
      <c r="W99" s="15">
        <f t="shared" si="46"/>
        <v>565.5</v>
      </c>
      <c r="X99" s="15">
        <f>AVAILABILITY!N97</f>
        <v>565.5</v>
      </c>
      <c r="Y99" s="15">
        <f t="shared" si="47"/>
        <v>565.5</v>
      </c>
      <c r="Z99" s="15">
        <f>AVAILABILITY!O97</f>
        <v>781</v>
      </c>
      <c r="AA99" s="15">
        <f t="shared" si="48"/>
        <v>781</v>
      </c>
      <c r="AB99" s="15">
        <f>AVAILABILITY!P97</f>
        <v>565.5</v>
      </c>
      <c r="AC99" s="15">
        <f t="shared" si="49"/>
        <v>565.5</v>
      </c>
      <c r="AD99" s="15">
        <f>AVAILABILITY!Q97</f>
        <v>1131</v>
      </c>
      <c r="AE99" s="15">
        <f t="shared" si="50"/>
        <v>1131</v>
      </c>
      <c r="AF99" s="15">
        <f>AVAILABILITY!R97</f>
        <v>1131</v>
      </c>
      <c r="AG99" s="15">
        <f t="shared" si="51"/>
        <v>1131</v>
      </c>
      <c r="AH99" s="15">
        <f>AVAILABILITY!S97</f>
        <v>1131</v>
      </c>
      <c r="AI99" s="15">
        <f t="shared" si="52"/>
        <v>1131</v>
      </c>
      <c r="AJ99" s="15">
        <f>AVAILABILITY!T97</f>
        <v>1131</v>
      </c>
      <c r="AK99" s="15">
        <f t="shared" si="53"/>
        <v>1131</v>
      </c>
      <c r="AL99" s="15">
        <f>AVAILABILITY!U97</f>
        <v>1131</v>
      </c>
      <c r="AM99" s="15">
        <f t="shared" si="54"/>
        <v>1131</v>
      </c>
      <c r="AN99" s="15">
        <f>AVAILABILITY!V97</f>
        <v>1131</v>
      </c>
      <c r="AO99" s="15">
        <f t="shared" si="55"/>
        <v>1131</v>
      </c>
      <c r="AP99" s="15">
        <f>AVAILABILITY!W97</f>
        <v>1131</v>
      </c>
      <c r="AQ99" s="15">
        <f t="shared" si="56"/>
        <v>1131</v>
      </c>
      <c r="AR99" s="15">
        <f>AVAILABILITY!X97</f>
        <v>1131</v>
      </c>
      <c r="AS99" s="15">
        <f t="shared" si="57"/>
        <v>1131</v>
      </c>
      <c r="AT99" s="15">
        <f>AVAILABILITY!Y97</f>
        <v>1131</v>
      </c>
      <c r="AU99" s="15">
        <f t="shared" si="58"/>
        <v>1131</v>
      </c>
      <c r="AV99" s="15">
        <f>AVAILABILITY!Z97</f>
        <v>1131</v>
      </c>
      <c r="AW99" s="15">
        <f t="shared" si="59"/>
        <v>1131</v>
      </c>
      <c r="AX99" s="15">
        <f>AVAILABILITY!AA97</f>
        <v>1131</v>
      </c>
      <c r="AY99" s="15">
        <f t="shared" si="60"/>
        <v>1131</v>
      </c>
      <c r="AZ99" s="15">
        <f>AVAILABILITY!AB97</f>
        <v>1131</v>
      </c>
      <c r="BA99" s="15">
        <f t="shared" si="61"/>
        <v>1131</v>
      </c>
      <c r="BB99" s="15">
        <f>AVAILABILITY!AC97</f>
        <v>1131</v>
      </c>
      <c r="BC99" s="15">
        <f t="shared" si="62"/>
        <v>1131</v>
      </c>
      <c r="BD99" s="15">
        <f>AVAILABILITY!AD97</f>
        <v>1131</v>
      </c>
      <c r="BE99" s="15">
        <f t="shared" si="63"/>
        <v>1131</v>
      </c>
      <c r="BF99" s="15">
        <f>AVAILABILITY!AE97</f>
        <v>1131</v>
      </c>
      <c r="BG99" s="15">
        <f t="shared" si="64"/>
        <v>1131</v>
      </c>
      <c r="BH99" s="15">
        <f>AVAILABILITY!AF97</f>
        <v>0</v>
      </c>
      <c r="BI99" s="15">
        <f t="shared" si="65"/>
        <v>0</v>
      </c>
      <c r="BJ99" s="15">
        <f>AVAILABILITY!AG97</f>
        <v>0</v>
      </c>
      <c r="BK99" s="15">
        <f t="shared" si="66"/>
        <v>0</v>
      </c>
      <c r="BL99" s="15">
        <f>AVAILABILITY!AH97</f>
        <v>0</v>
      </c>
      <c r="BM99" s="15">
        <f t="shared" si="67"/>
        <v>0</v>
      </c>
    </row>
    <row r="100" spans="1:67" ht="23.25" x14ac:dyDescent="0.35">
      <c r="A100" s="14">
        <v>96</v>
      </c>
      <c r="B100" s="16">
        <v>0.98958333333333337</v>
      </c>
      <c r="C100" s="17" t="s">
        <v>0</v>
      </c>
      <c r="D100" s="15">
        <f>AVAILABILITY!D98</f>
        <v>1131</v>
      </c>
      <c r="E100" s="15">
        <f t="shared" si="37"/>
        <v>1131</v>
      </c>
      <c r="F100" s="15">
        <f>AVAILABILITY!E98</f>
        <v>565.5</v>
      </c>
      <c r="G100" s="15">
        <f t="shared" si="38"/>
        <v>565.5</v>
      </c>
      <c r="H100" s="15">
        <f>AVAILABILITY!F98</f>
        <v>1131</v>
      </c>
      <c r="I100" s="15">
        <f t="shared" si="39"/>
        <v>1131</v>
      </c>
      <c r="J100" s="15">
        <f>AVAILABILITY!G98</f>
        <v>1131</v>
      </c>
      <c r="K100" s="15">
        <v>969.5</v>
      </c>
      <c r="L100" s="15">
        <f>AVAILABILITY!H98</f>
        <v>1131</v>
      </c>
      <c r="M100" s="15">
        <v>969.5</v>
      </c>
      <c r="N100" s="15">
        <f>AVAILABILITY!I98</f>
        <v>1131</v>
      </c>
      <c r="O100" s="15">
        <v>969.5</v>
      </c>
      <c r="P100" s="15">
        <f>AVAILABILITY!J98</f>
        <v>1131</v>
      </c>
      <c r="Q100" s="15">
        <f t="shared" si="43"/>
        <v>1131</v>
      </c>
      <c r="R100" s="15">
        <f>AVAILABILITY!K98</f>
        <v>1131</v>
      </c>
      <c r="S100" s="15">
        <f t="shared" si="44"/>
        <v>1131</v>
      </c>
      <c r="T100" s="15">
        <f>AVAILABILITY!L98</f>
        <v>1131</v>
      </c>
      <c r="U100" s="15">
        <f t="shared" si="45"/>
        <v>1131</v>
      </c>
      <c r="V100" s="15">
        <f>AVAILABILITY!M98</f>
        <v>565.5</v>
      </c>
      <c r="W100" s="15">
        <f t="shared" si="46"/>
        <v>565.5</v>
      </c>
      <c r="X100" s="15">
        <f>AVAILABILITY!N98</f>
        <v>565.5</v>
      </c>
      <c r="Y100" s="15">
        <f t="shared" si="47"/>
        <v>565.5</v>
      </c>
      <c r="Z100" s="15">
        <f>AVAILABILITY!O98</f>
        <v>711</v>
      </c>
      <c r="AA100" s="15">
        <f t="shared" si="48"/>
        <v>711</v>
      </c>
      <c r="AB100" s="15">
        <f>AVAILABILITY!P98</f>
        <v>565.5</v>
      </c>
      <c r="AC100" s="15">
        <f t="shared" si="49"/>
        <v>565.5</v>
      </c>
      <c r="AD100" s="15">
        <f>AVAILABILITY!Q98</f>
        <v>1131</v>
      </c>
      <c r="AE100" s="15">
        <f t="shared" si="50"/>
        <v>1131</v>
      </c>
      <c r="AF100" s="15">
        <f>AVAILABILITY!R98</f>
        <v>1131</v>
      </c>
      <c r="AG100" s="15">
        <f t="shared" si="51"/>
        <v>1131</v>
      </c>
      <c r="AH100" s="15">
        <f>AVAILABILITY!S98</f>
        <v>1131</v>
      </c>
      <c r="AI100" s="15">
        <f t="shared" si="52"/>
        <v>1131</v>
      </c>
      <c r="AJ100" s="15">
        <f>AVAILABILITY!T98</f>
        <v>1131</v>
      </c>
      <c r="AK100" s="15">
        <f t="shared" si="53"/>
        <v>1131</v>
      </c>
      <c r="AL100" s="15">
        <f>AVAILABILITY!U98</f>
        <v>1131</v>
      </c>
      <c r="AM100" s="15">
        <f t="shared" si="54"/>
        <v>1131</v>
      </c>
      <c r="AN100" s="15">
        <f>AVAILABILITY!V98</f>
        <v>1131</v>
      </c>
      <c r="AO100" s="15">
        <f t="shared" si="55"/>
        <v>1131</v>
      </c>
      <c r="AP100" s="15">
        <f>AVAILABILITY!W98</f>
        <v>1131</v>
      </c>
      <c r="AQ100" s="15">
        <f t="shared" si="56"/>
        <v>1131</v>
      </c>
      <c r="AR100" s="15">
        <f>AVAILABILITY!X98</f>
        <v>1131</v>
      </c>
      <c r="AS100" s="15">
        <f t="shared" si="57"/>
        <v>1131</v>
      </c>
      <c r="AT100" s="15">
        <f>AVAILABILITY!Y98</f>
        <v>1131</v>
      </c>
      <c r="AU100" s="15">
        <f t="shared" si="58"/>
        <v>1131</v>
      </c>
      <c r="AV100" s="15">
        <f>AVAILABILITY!Z98</f>
        <v>1131</v>
      </c>
      <c r="AW100" s="15">
        <f t="shared" si="59"/>
        <v>1131</v>
      </c>
      <c r="AX100" s="15">
        <f>AVAILABILITY!AA98</f>
        <v>1131</v>
      </c>
      <c r="AY100" s="15">
        <f t="shared" si="60"/>
        <v>1131</v>
      </c>
      <c r="AZ100" s="15">
        <f>AVAILABILITY!AB98</f>
        <v>1131</v>
      </c>
      <c r="BA100" s="15">
        <f t="shared" si="61"/>
        <v>1131</v>
      </c>
      <c r="BB100" s="15">
        <f>AVAILABILITY!AC98</f>
        <v>1131</v>
      </c>
      <c r="BC100" s="15">
        <f t="shared" si="62"/>
        <v>1131</v>
      </c>
      <c r="BD100" s="15">
        <f>AVAILABILITY!AD98</f>
        <v>1131</v>
      </c>
      <c r="BE100" s="15">
        <f t="shared" si="63"/>
        <v>1131</v>
      </c>
      <c r="BF100" s="15">
        <f>AVAILABILITY!AE98</f>
        <v>1131</v>
      </c>
      <c r="BG100" s="15">
        <f t="shared" si="64"/>
        <v>1131</v>
      </c>
      <c r="BH100" s="15">
        <f>AVAILABILITY!AF98</f>
        <v>0</v>
      </c>
      <c r="BI100" s="15">
        <f t="shared" si="65"/>
        <v>0</v>
      </c>
      <c r="BJ100" s="15">
        <f>AVAILABILITY!AG98</f>
        <v>0</v>
      </c>
      <c r="BK100" s="15">
        <f t="shared" si="66"/>
        <v>0</v>
      </c>
      <c r="BL100" s="15">
        <f>AVAILABILITY!AH98</f>
        <v>0</v>
      </c>
      <c r="BM100" s="15">
        <f t="shared" si="67"/>
        <v>0</v>
      </c>
    </row>
    <row r="101" spans="1:67" ht="18.75" x14ac:dyDescent="0.3">
      <c r="A101" s="13"/>
      <c r="B101" s="5"/>
      <c r="C101" s="6"/>
      <c r="D101" s="4">
        <f>AVERAGE(D5:D100)</f>
        <v>1131</v>
      </c>
      <c r="E101" s="4">
        <f t="shared" ref="E101:BG101" si="69">AVERAGE(E5:E100)</f>
        <v>1095.625</v>
      </c>
      <c r="F101" s="4">
        <f t="shared" si="69"/>
        <v>855.52604166666663</v>
      </c>
      <c r="G101" s="4">
        <f t="shared" si="69"/>
        <v>826.92708333333337</v>
      </c>
      <c r="H101" s="4">
        <f t="shared" si="69"/>
        <v>662.61458333333337</v>
      </c>
      <c r="I101" s="4">
        <f t="shared" si="69"/>
        <v>662.61458333333337</v>
      </c>
      <c r="J101" s="4">
        <f t="shared" si="69"/>
        <v>1131</v>
      </c>
      <c r="K101" s="4">
        <f t="shared" si="69"/>
        <v>1093.671875</v>
      </c>
      <c r="L101" s="4">
        <f t="shared" si="69"/>
        <v>1131</v>
      </c>
      <c r="M101" s="4">
        <f t="shared" si="69"/>
        <v>1092.3072916666667</v>
      </c>
      <c r="N101" s="4">
        <f t="shared" si="69"/>
        <v>1131</v>
      </c>
      <c r="O101" s="4">
        <f t="shared" si="69"/>
        <v>1062.0260416666667</v>
      </c>
      <c r="P101" s="4">
        <f t="shared" si="69"/>
        <v>1131</v>
      </c>
      <c r="Q101" s="4">
        <f t="shared" si="69"/>
        <v>1093.9427083333333</v>
      </c>
      <c r="R101" s="4">
        <f t="shared" si="69"/>
        <v>1131</v>
      </c>
      <c r="S101" s="4">
        <f t="shared" si="69"/>
        <v>1104.0833333333333</v>
      </c>
      <c r="T101" s="4">
        <f t="shared" si="69"/>
        <v>1131</v>
      </c>
      <c r="U101" s="4">
        <f t="shared" si="69"/>
        <v>1093.9895833333333</v>
      </c>
      <c r="V101" s="4">
        <f t="shared" si="69"/>
        <v>861.44791666666663</v>
      </c>
      <c r="W101" s="4">
        <f t="shared" si="69"/>
        <v>827.80208333333337</v>
      </c>
      <c r="X101" s="4">
        <f t="shared" si="69"/>
        <v>565.5</v>
      </c>
      <c r="Y101" s="4">
        <f t="shared" si="69"/>
        <v>565.5</v>
      </c>
      <c r="Z101" s="4">
        <f t="shared" si="69"/>
        <v>689.38541666666663</v>
      </c>
      <c r="AA101" s="4">
        <f t="shared" si="69"/>
        <v>689.38541666666663</v>
      </c>
      <c r="AB101" s="4">
        <f t="shared" si="69"/>
        <v>566.54166666666663</v>
      </c>
      <c r="AC101" s="4">
        <f t="shared" si="69"/>
        <v>566.54166666666663</v>
      </c>
      <c r="AD101" s="4">
        <f t="shared" si="69"/>
        <v>855.140625</v>
      </c>
      <c r="AE101" s="4">
        <f t="shared" si="69"/>
        <v>855.140625</v>
      </c>
      <c r="AF101" s="4">
        <f t="shared" si="69"/>
        <v>1131</v>
      </c>
      <c r="AG101" s="4">
        <f t="shared" si="69"/>
        <v>1131</v>
      </c>
      <c r="AH101" s="4">
        <f t="shared" si="69"/>
        <v>1131</v>
      </c>
      <c r="AI101" s="4">
        <f t="shared" si="69"/>
        <v>1131</v>
      </c>
      <c r="AJ101" s="4">
        <f t="shared" si="69"/>
        <v>1131</v>
      </c>
      <c r="AK101" s="4">
        <f t="shared" si="69"/>
        <v>1131</v>
      </c>
      <c r="AL101" s="4">
        <f t="shared" si="69"/>
        <v>1131</v>
      </c>
      <c r="AM101" s="4">
        <f t="shared" si="69"/>
        <v>1131</v>
      </c>
      <c r="AN101" s="4">
        <f t="shared" si="69"/>
        <v>1131</v>
      </c>
      <c r="AO101" s="4">
        <f t="shared" si="69"/>
        <v>1131</v>
      </c>
      <c r="AP101" s="4">
        <f t="shared" si="69"/>
        <v>1131</v>
      </c>
      <c r="AQ101" s="4">
        <f t="shared" si="69"/>
        <v>1131</v>
      </c>
      <c r="AR101" s="4">
        <f t="shared" si="69"/>
        <v>1131</v>
      </c>
      <c r="AS101" s="4">
        <f t="shared" si="69"/>
        <v>1131</v>
      </c>
      <c r="AT101" s="4">
        <f t="shared" si="69"/>
        <v>1131</v>
      </c>
      <c r="AU101" s="4">
        <f t="shared" si="69"/>
        <v>1131</v>
      </c>
      <c r="AV101" s="4">
        <f t="shared" si="69"/>
        <v>1131</v>
      </c>
      <c r="AW101" s="4">
        <f t="shared" si="69"/>
        <v>1131</v>
      </c>
      <c r="AX101" s="4">
        <f t="shared" si="69"/>
        <v>1131</v>
      </c>
      <c r="AY101" s="4">
        <f t="shared" si="69"/>
        <v>1131</v>
      </c>
      <c r="AZ101" s="4">
        <f t="shared" si="69"/>
        <v>1131</v>
      </c>
      <c r="BA101" s="4">
        <f t="shared" si="69"/>
        <v>1131</v>
      </c>
      <c r="BB101" s="4">
        <f t="shared" si="69"/>
        <v>1131</v>
      </c>
      <c r="BC101" s="4">
        <f t="shared" si="69"/>
        <v>1131</v>
      </c>
      <c r="BD101" s="4">
        <f t="shared" si="69"/>
        <v>1131</v>
      </c>
      <c r="BE101" s="4">
        <f t="shared" si="69"/>
        <v>1131</v>
      </c>
      <c r="BF101" s="4">
        <f t="shared" si="69"/>
        <v>1131</v>
      </c>
      <c r="BG101" s="4">
        <f t="shared" si="69"/>
        <v>1131</v>
      </c>
      <c r="BH101" s="4"/>
      <c r="BI101" s="4"/>
      <c r="BJ101" s="4"/>
      <c r="BK101" s="4"/>
      <c r="BL101" s="4"/>
      <c r="BM101" s="4"/>
      <c r="BN101">
        <f>AVERAGE(D101,F101,H101,J101,L101,N101,P101,R101,T101,V101,Z101,AB101,AD101,AF101,AH101,AJ101,BO10,X101,AL101,AN101,AP101,AR101,AT101,AV101,AX101,AZ101,BB101,BD101,BF101)</f>
        <v>1028.8270089285713</v>
      </c>
      <c r="BO101">
        <f>AVERAGE(E101,G101,I101,K101,M101,O101,Q101,S101,U101,W101,AA101,AC101,AE101,AG101,AI101,AK101,BP10,Y101,AM101,AO101,AQ101,AS101,AU101,AW101,AY101,BA101,BC101,BE101,BG101)</f>
        <v>1016.5556175595237</v>
      </c>
    </row>
    <row r="102" spans="1:67" s="1" customFormat="1" ht="31.5" customHeight="1" x14ac:dyDescent="0.25">
      <c r="A102" s="12"/>
      <c r="B102" s="28" t="s">
        <v>6</v>
      </c>
      <c r="C102" s="28"/>
      <c r="D102" s="11">
        <f>SUM(D5:D100)/4000</f>
        <v>27.143999999999998</v>
      </c>
      <c r="E102" s="11">
        <f t="shared" ref="E102:BM102" si="70">SUM(E5:E100)/4000</f>
        <v>26.295000000000002</v>
      </c>
      <c r="F102" s="11">
        <f t="shared" si="70"/>
        <v>20.532624999999999</v>
      </c>
      <c r="G102" s="11">
        <f t="shared" si="70"/>
        <v>19.846250000000001</v>
      </c>
      <c r="H102" s="11">
        <f t="shared" si="70"/>
        <v>15.902749999999999</v>
      </c>
      <c r="I102" s="11">
        <f t="shared" si="70"/>
        <v>15.902749999999999</v>
      </c>
      <c r="J102" s="11">
        <f t="shared" si="70"/>
        <v>27.143999999999998</v>
      </c>
      <c r="K102" s="11">
        <f t="shared" si="70"/>
        <v>26.248125000000002</v>
      </c>
      <c r="L102" s="11">
        <f t="shared" si="70"/>
        <v>27.143999999999998</v>
      </c>
      <c r="M102" s="11">
        <f t="shared" si="70"/>
        <v>26.215375000000002</v>
      </c>
      <c r="N102" s="11">
        <f t="shared" si="70"/>
        <v>27.143999999999998</v>
      </c>
      <c r="O102" s="11">
        <f t="shared" si="70"/>
        <v>25.488624999999999</v>
      </c>
      <c r="P102" s="11">
        <f t="shared" si="70"/>
        <v>27.143999999999998</v>
      </c>
      <c r="Q102" s="11">
        <f t="shared" si="70"/>
        <v>26.254625000000001</v>
      </c>
      <c r="R102" s="11">
        <f t="shared" si="70"/>
        <v>27.143999999999998</v>
      </c>
      <c r="S102" s="11">
        <f t="shared" si="70"/>
        <v>26.498000000000001</v>
      </c>
      <c r="T102" s="11">
        <f t="shared" si="70"/>
        <v>27.143999999999998</v>
      </c>
      <c r="U102" s="11">
        <f t="shared" si="70"/>
        <v>26.255749999999999</v>
      </c>
      <c r="V102" s="11">
        <f t="shared" si="70"/>
        <v>20.67475</v>
      </c>
      <c r="W102" s="11">
        <f t="shared" si="70"/>
        <v>19.867249999999999</v>
      </c>
      <c r="X102" s="11">
        <f t="shared" si="70"/>
        <v>13.571999999999999</v>
      </c>
      <c r="Y102" s="11">
        <f t="shared" si="70"/>
        <v>13.571999999999999</v>
      </c>
      <c r="Z102" s="11">
        <f t="shared" si="70"/>
        <v>16.545249999999999</v>
      </c>
      <c r="AA102" s="11">
        <f t="shared" si="70"/>
        <v>16.545249999999999</v>
      </c>
      <c r="AB102" s="11">
        <f t="shared" si="70"/>
        <v>13.597</v>
      </c>
      <c r="AC102" s="11">
        <f t="shared" si="70"/>
        <v>13.597</v>
      </c>
      <c r="AD102" s="11">
        <f t="shared" si="70"/>
        <v>20.523375000000001</v>
      </c>
      <c r="AE102" s="11">
        <f t="shared" si="70"/>
        <v>20.523375000000001</v>
      </c>
      <c r="AF102" s="11">
        <f t="shared" si="70"/>
        <v>27.143999999999998</v>
      </c>
      <c r="AG102" s="11">
        <f t="shared" si="70"/>
        <v>27.143999999999998</v>
      </c>
      <c r="AH102" s="11">
        <f t="shared" si="70"/>
        <v>27.143999999999998</v>
      </c>
      <c r="AI102" s="11">
        <f t="shared" si="70"/>
        <v>27.143999999999998</v>
      </c>
      <c r="AJ102" s="11">
        <f t="shared" si="70"/>
        <v>27.143999999999998</v>
      </c>
      <c r="AK102" s="11">
        <f t="shared" si="70"/>
        <v>27.143999999999998</v>
      </c>
      <c r="AL102" s="11">
        <f t="shared" si="70"/>
        <v>27.143999999999998</v>
      </c>
      <c r="AM102" s="11">
        <f t="shared" si="70"/>
        <v>27.143999999999998</v>
      </c>
      <c r="AN102" s="11">
        <f t="shared" si="70"/>
        <v>27.143999999999998</v>
      </c>
      <c r="AO102" s="11">
        <f t="shared" si="70"/>
        <v>27.143999999999998</v>
      </c>
      <c r="AP102" s="11">
        <f t="shared" si="70"/>
        <v>27.143999999999998</v>
      </c>
      <c r="AQ102" s="11">
        <f t="shared" si="70"/>
        <v>27.143999999999998</v>
      </c>
      <c r="AR102" s="11">
        <f t="shared" si="70"/>
        <v>27.143999999999998</v>
      </c>
      <c r="AS102" s="11">
        <f t="shared" si="70"/>
        <v>27.143999999999998</v>
      </c>
      <c r="AT102" s="11">
        <f t="shared" si="70"/>
        <v>27.143999999999998</v>
      </c>
      <c r="AU102" s="11">
        <f t="shared" si="70"/>
        <v>27.143999999999998</v>
      </c>
      <c r="AV102" s="11">
        <f t="shared" si="70"/>
        <v>27.143999999999998</v>
      </c>
      <c r="AW102" s="11">
        <f t="shared" si="70"/>
        <v>27.143999999999998</v>
      </c>
      <c r="AX102" s="11">
        <f t="shared" si="70"/>
        <v>27.143999999999998</v>
      </c>
      <c r="AY102" s="11">
        <f t="shared" si="70"/>
        <v>27.143999999999998</v>
      </c>
      <c r="AZ102" s="11">
        <f t="shared" si="70"/>
        <v>27.143999999999998</v>
      </c>
      <c r="BA102" s="11">
        <f t="shared" si="70"/>
        <v>27.143999999999998</v>
      </c>
      <c r="BB102" s="11">
        <f t="shared" si="70"/>
        <v>27.143999999999998</v>
      </c>
      <c r="BC102" s="11">
        <f t="shared" si="70"/>
        <v>27.143999999999998</v>
      </c>
      <c r="BD102" s="11">
        <f t="shared" si="70"/>
        <v>27.143999999999998</v>
      </c>
      <c r="BE102" s="11">
        <f t="shared" si="70"/>
        <v>27.143999999999998</v>
      </c>
      <c r="BF102" s="11">
        <f t="shared" si="70"/>
        <v>27.143999999999998</v>
      </c>
      <c r="BG102" s="11">
        <f t="shared" si="70"/>
        <v>27.143999999999998</v>
      </c>
      <c r="BH102" s="11">
        <f t="shared" si="70"/>
        <v>0</v>
      </c>
      <c r="BI102" s="11">
        <f t="shared" si="70"/>
        <v>0</v>
      </c>
      <c r="BJ102" s="11">
        <f t="shared" si="70"/>
        <v>0</v>
      </c>
      <c r="BK102" s="11">
        <f t="shared" si="70"/>
        <v>0</v>
      </c>
      <c r="BL102" s="11">
        <f t="shared" si="70"/>
        <v>0</v>
      </c>
      <c r="BM102" s="11">
        <f t="shared" si="70"/>
        <v>0</v>
      </c>
    </row>
  </sheetData>
  <mergeCells count="33">
    <mergeCell ref="BL3:BM3"/>
    <mergeCell ref="B102:C102"/>
    <mergeCell ref="AZ3:BA3"/>
    <mergeCell ref="BB3:BC3"/>
    <mergeCell ref="BD3:BE3"/>
    <mergeCell ref="BF3:BG3"/>
    <mergeCell ref="BH3:BI3"/>
    <mergeCell ref="BJ3:BK3"/>
    <mergeCell ref="AN3:AO3"/>
    <mergeCell ref="AP3:AQ3"/>
    <mergeCell ref="AR3:AS3"/>
    <mergeCell ref="AT3:AU3"/>
    <mergeCell ref="AV3:AW3"/>
    <mergeCell ref="AX3:AY3"/>
    <mergeCell ref="AB3:AC3"/>
    <mergeCell ref="AF3:AG3"/>
    <mergeCell ref="AH3:AI3"/>
    <mergeCell ref="AJ3:AK3"/>
    <mergeCell ref="AL3:AM3"/>
    <mergeCell ref="AD3:AE3"/>
    <mergeCell ref="A1:K1"/>
    <mergeCell ref="Z3:AA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</mergeCells>
  <pageMargins left="0.7" right="0.7" top="0.75" bottom="0.75" header="0.3" footer="0.3"/>
  <pageSetup paperSize="9" orientation="portrait" verticalDpi="0" r:id="rId1"/>
  <ignoredErrors>
    <ignoredError sqref="H5 F102 F5:F10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100"/>
  <sheetViews>
    <sheetView topLeftCell="A91" workbookViewId="0">
      <selection activeCell="D4" sqref="D4:AE100"/>
    </sheetView>
  </sheetViews>
  <sheetFormatPr defaultRowHeight="15" x14ac:dyDescent="0.25"/>
  <cols>
    <col min="4" max="31" width="21.42578125" bestFit="1" customWidth="1"/>
  </cols>
  <sheetData>
    <row r="2" spans="1:31" ht="18.75" x14ac:dyDescent="0.3">
      <c r="A2" s="19" t="s">
        <v>7</v>
      </c>
      <c r="B2" s="18"/>
      <c r="C2" s="18"/>
    </row>
    <row r="3" spans="1:31" ht="56.25" x14ac:dyDescent="0.25">
      <c r="A3" s="21" t="s">
        <v>3</v>
      </c>
      <c r="B3" s="22" t="s">
        <v>1</v>
      </c>
      <c r="C3" s="22" t="s">
        <v>2</v>
      </c>
      <c r="D3" s="23">
        <v>44593</v>
      </c>
      <c r="E3" s="23">
        <v>44594</v>
      </c>
      <c r="F3" s="23">
        <v>44595</v>
      </c>
      <c r="G3" s="23">
        <v>44596</v>
      </c>
      <c r="H3" s="23">
        <v>44597</v>
      </c>
      <c r="I3" s="23">
        <v>44598</v>
      </c>
      <c r="J3" s="23">
        <v>44599</v>
      </c>
      <c r="K3" s="23">
        <v>44600</v>
      </c>
      <c r="L3" s="23">
        <v>44601</v>
      </c>
      <c r="M3" s="23">
        <v>44602</v>
      </c>
      <c r="N3" s="23">
        <v>44603</v>
      </c>
      <c r="O3" s="23">
        <v>44604</v>
      </c>
      <c r="P3" s="23">
        <v>44605</v>
      </c>
      <c r="Q3" s="23">
        <v>44606</v>
      </c>
      <c r="R3" s="23">
        <v>44607</v>
      </c>
      <c r="S3" s="23">
        <v>44608</v>
      </c>
      <c r="T3" s="23">
        <v>44609</v>
      </c>
      <c r="U3" s="23">
        <v>44610</v>
      </c>
      <c r="V3" s="23">
        <v>44611</v>
      </c>
      <c r="W3" s="23">
        <v>44612</v>
      </c>
      <c r="X3" s="23">
        <v>44613</v>
      </c>
      <c r="Y3" s="23">
        <v>44614</v>
      </c>
      <c r="Z3" s="23">
        <v>44615</v>
      </c>
      <c r="AA3" s="23">
        <v>44616</v>
      </c>
      <c r="AB3" s="23">
        <v>44617</v>
      </c>
      <c r="AC3" s="23">
        <v>44618</v>
      </c>
      <c r="AD3" s="23">
        <v>44619</v>
      </c>
      <c r="AE3" s="23">
        <v>44620</v>
      </c>
    </row>
    <row r="4" spans="1:31" ht="23.25" x14ac:dyDescent="0.35">
      <c r="A4" s="14">
        <v>1</v>
      </c>
      <c r="B4" s="16">
        <v>0</v>
      </c>
      <c r="C4" s="16">
        <v>1.0416666666666666E-2</v>
      </c>
      <c r="D4" s="22">
        <f>'AVAILABILITY VS SCHEDULE'!D5-'AVAILABILITY VS SCHEDULE'!E5</f>
        <v>161.5</v>
      </c>
      <c r="E4" s="22">
        <f>'AVAILABILITY VS SCHEDULE'!F5-'AVAILABILITY VS SCHEDULE'!G5</f>
        <v>0</v>
      </c>
      <c r="F4" s="22">
        <f>'AVAILABILITY VS SCHEDULE'!H5-'AVAILABILITY VS SCHEDULE'!I5</f>
        <v>0</v>
      </c>
      <c r="G4" s="22">
        <f>'AVAILABILITY VS SCHEDULE'!J5-'AVAILABILITY VS SCHEDULE'!K5</f>
        <v>0</v>
      </c>
      <c r="H4" s="22">
        <f>'AVAILABILITY VS SCHEDULE'!L5-'AVAILABILITY VS SCHEDULE'!M5</f>
        <v>161.5</v>
      </c>
      <c r="I4" s="22">
        <f>'AVAILABILITY VS SCHEDULE'!N5-'AVAILABILITY VS SCHEDULE'!O5</f>
        <v>161.5</v>
      </c>
      <c r="J4" s="22">
        <f>'AVAILABILITY VS SCHEDULE'!P5-'AVAILABILITY VS SCHEDULE'!Q5</f>
        <v>161.5</v>
      </c>
      <c r="K4" s="22">
        <f>'AVAILABILITY VS SCHEDULE'!R5-'AVAILABILITY VS SCHEDULE'!S5</f>
        <v>32</v>
      </c>
      <c r="L4" s="22">
        <f>'AVAILABILITY VS SCHEDULE'!T5-'AVAILABILITY VS SCHEDULE'!U5</f>
        <v>32</v>
      </c>
      <c r="M4" s="22">
        <f>'AVAILABILITY VS SCHEDULE'!V5-'AVAILABILITY VS SCHEDULE'!W5</f>
        <v>0</v>
      </c>
      <c r="N4" s="22">
        <f>'AVAILABILITY VS SCHEDULE'!X5-'AVAILABILITY VS SCHEDULE'!Y5</f>
        <v>0</v>
      </c>
      <c r="O4" s="22">
        <f>'AVAILABILITY VS SCHEDULE'!Z5-'AVAILABILITY VS SCHEDULE'!AA5</f>
        <v>0</v>
      </c>
      <c r="P4" s="22">
        <f>'AVAILABILITY VS SCHEDULE'!AB5-'AVAILABILITY VS SCHEDULE'!AC5</f>
        <v>0</v>
      </c>
      <c r="Q4" s="22">
        <f>'AVAILABILITY VS SCHEDULE'!AD5-'AVAILABILITY VS SCHEDULE'!AE5</f>
        <v>0</v>
      </c>
      <c r="R4" s="22">
        <f>'AVAILABILITY VS SCHEDULE'!AF5-'AVAILABILITY VS SCHEDULE'!AG5</f>
        <v>0</v>
      </c>
      <c r="S4" s="22">
        <f>'AVAILABILITY VS SCHEDULE'!AH5-'AVAILABILITY VS SCHEDULE'!AI5</f>
        <v>0</v>
      </c>
      <c r="T4" s="22">
        <f>'AVAILABILITY VS SCHEDULE'!AJ5-'AVAILABILITY VS SCHEDULE'!AK5</f>
        <v>0</v>
      </c>
      <c r="U4" s="22">
        <f>'AVAILABILITY VS SCHEDULE'!AL5-'AVAILABILITY VS SCHEDULE'!AM5</f>
        <v>0</v>
      </c>
      <c r="V4" s="22">
        <f>'AVAILABILITY VS SCHEDULE'!AN5-'AVAILABILITY VS SCHEDULE'!AO5</f>
        <v>0</v>
      </c>
      <c r="W4" s="22">
        <f>'AVAILABILITY VS SCHEDULE'!AP5-'AVAILABILITY VS SCHEDULE'!AQ5</f>
        <v>0</v>
      </c>
      <c r="X4" s="22">
        <f>'AVAILABILITY VS SCHEDULE'!AR5-'AVAILABILITY VS SCHEDULE'!AS5</f>
        <v>0</v>
      </c>
      <c r="Y4" s="22">
        <f>'AVAILABILITY VS SCHEDULE'!AT5-'AVAILABILITY VS SCHEDULE'!AU5</f>
        <v>0</v>
      </c>
      <c r="Z4" s="22">
        <f>'AVAILABILITY VS SCHEDULE'!AV5-'AVAILABILITY VS SCHEDULE'!AW5</f>
        <v>0</v>
      </c>
      <c r="AA4" s="22">
        <f>'AVAILABILITY VS SCHEDULE'!AX5-'AVAILABILITY VS SCHEDULE'!AY5</f>
        <v>0</v>
      </c>
      <c r="AB4" s="22">
        <f>'AVAILABILITY VS SCHEDULE'!AZ5-'AVAILABILITY VS SCHEDULE'!BA5</f>
        <v>0</v>
      </c>
      <c r="AC4" s="22">
        <f>'AVAILABILITY VS SCHEDULE'!BB5-'AVAILABILITY VS SCHEDULE'!BC5</f>
        <v>0</v>
      </c>
      <c r="AD4" s="22">
        <f>'AVAILABILITY VS SCHEDULE'!BD5-'AVAILABILITY VS SCHEDULE'!BE5</f>
        <v>0</v>
      </c>
      <c r="AE4" s="22">
        <f>'AVAILABILITY VS SCHEDULE'!BF5-'AVAILABILITY VS SCHEDULE'!BG5</f>
        <v>0</v>
      </c>
    </row>
    <row r="5" spans="1:31" ht="23.25" x14ac:dyDescent="0.35">
      <c r="A5" s="14">
        <v>2</v>
      </c>
      <c r="B5" s="16">
        <v>1.0416666666666666E-2</v>
      </c>
      <c r="C5" s="16">
        <v>2.0833333333333332E-2</v>
      </c>
      <c r="D5" s="22">
        <f>'AVAILABILITY VS SCHEDULE'!D6-'AVAILABILITY VS SCHEDULE'!E6</f>
        <v>161.5</v>
      </c>
      <c r="E5" s="22">
        <f>'AVAILABILITY VS SCHEDULE'!F6-'AVAILABILITY VS SCHEDULE'!G6</f>
        <v>0</v>
      </c>
      <c r="F5" s="22">
        <f>'AVAILABILITY VS SCHEDULE'!H6-'AVAILABILITY VS SCHEDULE'!I6</f>
        <v>0</v>
      </c>
      <c r="G5" s="22">
        <f>'AVAILABILITY VS SCHEDULE'!J6-'AVAILABILITY VS SCHEDULE'!K6</f>
        <v>0</v>
      </c>
      <c r="H5" s="22">
        <f>'AVAILABILITY VS SCHEDULE'!L6-'AVAILABILITY VS SCHEDULE'!M6</f>
        <v>161.5</v>
      </c>
      <c r="I5" s="22">
        <f>'AVAILABILITY VS SCHEDULE'!N6-'AVAILABILITY VS SCHEDULE'!O6</f>
        <v>161.5</v>
      </c>
      <c r="J5" s="22">
        <f>'AVAILABILITY VS SCHEDULE'!P6-'AVAILABILITY VS SCHEDULE'!Q6</f>
        <v>161.5</v>
      </c>
      <c r="K5" s="22">
        <f>'AVAILABILITY VS SCHEDULE'!R6-'AVAILABILITY VS SCHEDULE'!S6</f>
        <v>64</v>
      </c>
      <c r="L5" s="22">
        <f>'AVAILABILITY VS SCHEDULE'!T6-'AVAILABILITY VS SCHEDULE'!U6</f>
        <v>64</v>
      </c>
      <c r="M5" s="22">
        <f>'AVAILABILITY VS SCHEDULE'!V6-'AVAILABILITY VS SCHEDULE'!W6</f>
        <v>32</v>
      </c>
      <c r="N5" s="22">
        <f>'AVAILABILITY VS SCHEDULE'!X6-'AVAILABILITY VS SCHEDULE'!Y6</f>
        <v>0</v>
      </c>
      <c r="O5" s="22">
        <f>'AVAILABILITY VS SCHEDULE'!Z6-'AVAILABILITY VS SCHEDULE'!AA6</f>
        <v>0</v>
      </c>
      <c r="P5" s="22">
        <f>'AVAILABILITY VS SCHEDULE'!AB6-'AVAILABILITY VS SCHEDULE'!AC6</f>
        <v>0</v>
      </c>
      <c r="Q5" s="22">
        <f>'AVAILABILITY VS SCHEDULE'!AD6-'AVAILABILITY VS SCHEDULE'!AE6</f>
        <v>0</v>
      </c>
      <c r="R5" s="22">
        <f>'AVAILABILITY VS SCHEDULE'!AF6-'AVAILABILITY VS SCHEDULE'!AG6</f>
        <v>0</v>
      </c>
      <c r="S5" s="22">
        <f>'AVAILABILITY VS SCHEDULE'!AH6-'AVAILABILITY VS SCHEDULE'!AI6</f>
        <v>0</v>
      </c>
      <c r="T5" s="22">
        <f>'AVAILABILITY VS SCHEDULE'!AJ6-'AVAILABILITY VS SCHEDULE'!AK6</f>
        <v>0</v>
      </c>
      <c r="U5" s="22">
        <f>'AVAILABILITY VS SCHEDULE'!AL6-'AVAILABILITY VS SCHEDULE'!AM6</f>
        <v>0</v>
      </c>
      <c r="V5" s="22">
        <f>'AVAILABILITY VS SCHEDULE'!AN6-'AVAILABILITY VS SCHEDULE'!AO6</f>
        <v>0</v>
      </c>
      <c r="W5" s="22">
        <f>'AVAILABILITY VS SCHEDULE'!AP6-'AVAILABILITY VS SCHEDULE'!AQ6</f>
        <v>0</v>
      </c>
      <c r="X5" s="22">
        <f>'AVAILABILITY VS SCHEDULE'!AR6-'AVAILABILITY VS SCHEDULE'!AS6</f>
        <v>0</v>
      </c>
      <c r="Y5" s="22">
        <f>'AVAILABILITY VS SCHEDULE'!AT6-'AVAILABILITY VS SCHEDULE'!AU6</f>
        <v>0</v>
      </c>
      <c r="Z5" s="22">
        <f>'AVAILABILITY VS SCHEDULE'!AV6-'AVAILABILITY VS SCHEDULE'!AW6</f>
        <v>0</v>
      </c>
      <c r="AA5" s="22">
        <f>'AVAILABILITY VS SCHEDULE'!AX6-'AVAILABILITY VS SCHEDULE'!AY6</f>
        <v>0</v>
      </c>
      <c r="AB5" s="22">
        <f>'AVAILABILITY VS SCHEDULE'!AZ6-'AVAILABILITY VS SCHEDULE'!BA6</f>
        <v>0</v>
      </c>
      <c r="AC5" s="22">
        <f>'AVAILABILITY VS SCHEDULE'!BB6-'AVAILABILITY VS SCHEDULE'!BC6</f>
        <v>0</v>
      </c>
      <c r="AD5" s="22">
        <f>'AVAILABILITY VS SCHEDULE'!BD6-'AVAILABILITY VS SCHEDULE'!BE6</f>
        <v>0</v>
      </c>
      <c r="AE5" s="22">
        <f>'AVAILABILITY VS SCHEDULE'!BF6-'AVAILABILITY VS SCHEDULE'!BG6</f>
        <v>0</v>
      </c>
    </row>
    <row r="6" spans="1:31" ht="23.25" x14ac:dyDescent="0.35">
      <c r="A6" s="14">
        <v>3</v>
      </c>
      <c r="B6" s="16">
        <v>2.0833333333333332E-2</v>
      </c>
      <c r="C6" s="16">
        <v>3.125E-2</v>
      </c>
      <c r="D6" s="22">
        <f>'AVAILABILITY VS SCHEDULE'!D7-'AVAILABILITY VS SCHEDULE'!E7</f>
        <v>161.5</v>
      </c>
      <c r="E6" s="22">
        <f>'AVAILABILITY VS SCHEDULE'!F7-'AVAILABILITY VS SCHEDULE'!G7</f>
        <v>32</v>
      </c>
      <c r="F6" s="22">
        <f>'AVAILABILITY VS SCHEDULE'!H7-'AVAILABILITY VS SCHEDULE'!I7</f>
        <v>0</v>
      </c>
      <c r="G6" s="22">
        <f>'AVAILABILITY VS SCHEDULE'!J7-'AVAILABILITY VS SCHEDULE'!K7</f>
        <v>32</v>
      </c>
      <c r="H6" s="22">
        <f>'AVAILABILITY VS SCHEDULE'!L7-'AVAILABILITY VS SCHEDULE'!M7</f>
        <v>161.5</v>
      </c>
      <c r="I6" s="22">
        <f>'AVAILABILITY VS SCHEDULE'!N7-'AVAILABILITY VS SCHEDULE'!O7</f>
        <v>161.5</v>
      </c>
      <c r="J6" s="22">
        <f>'AVAILABILITY VS SCHEDULE'!P7-'AVAILABILITY VS SCHEDULE'!Q7</f>
        <v>161.5</v>
      </c>
      <c r="K6" s="22">
        <f>'AVAILABILITY VS SCHEDULE'!R7-'AVAILABILITY VS SCHEDULE'!S7</f>
        <v>96</v>
      </c>
      <c r="L6" s="22">
        <f>'AVAILABILITY VS SCHEDULE'!T7-'AVAILABILITY VS SCHEDULE'!U7</f>
        <v>96</v>
      </c>
      <c r="M6" s="22">
        <f>'AVAILABILITY VS SCHEDULE'!V7-'AVAILABILITY VS SCHEDULE'!W7</f>
        <v>64</v>
      </c>
      <c r="N6" s="22">
        <f>'AVAILABILITY VS SCHEDULE'!X7-'AVAILABILITY VS SCHEDULE'!Y7</f>
        <v>0</v>
      </c>
      <c r="O6" s="22">
        <f>'AVAILABILITY VS SCHEDULE'!Z7-'AVAILABILITY VS SCHEDULE'!AA7</f>
        <v>0</v>
      </c>
      <c r="P6" s="22">
        <f>'AVAILABILITY VS SCHEDULE'!AB7-'AVAILABILITY VS SCHEDULE'!AC7</f>
        <v>0</v>
      </c>
      <c r="Q6" s="22">
        <f>'AVAILABILITY VS SCHEDULE'!AD7-'AVAILABILITY VS SCHEDULE'!AE7</f>
        <v>0</v>
      </c>
      <c r="R6" s="22">
        <f>'AVAILABILITY VS SCHEDULE'!AF7-'AVAILABILITY VS SCHEDULE'!AG7</f>
        <v>0</v>
      </c>
      <c r="S6" s="22">
        <f>'AVAILABILITY VS SCHEDULE'!AH7-'AVAILABILITY VS SCHEDULE'!AI7</f>
        <v>0</v>
      </c>
      <c r="T6" s="22">
        <f>'AVAILABILITY VS SCHEDULE'!AJ7-'AVAILABILITY VS SCHEDULE'!AK7</f>
        <v>0</v>
      </c>
      <c r="U6" s="22">
        <f>'AVAILABILITY VS SCHEDULE'!AL7-'AVAILABILITY VS SCHEDULE'!AM7</f>
        <v>0</v>
      </c>
      <c r="V6" s="22">
        <f>'AVAILABILITY VS SCHEDULE'!AN7-'AVAILABILITY VS SCHEDULE'!AO7</f>
        <v>0</v>
      </c>
      <c r="W6" s="22">
        <f>'AVAILABILITY VS SCHEDULE'!AP7-'AVAILABILITY VS SCHEDULE'!AQ7</f>
        <v>0</v>
      </c>
      <c r="X6" s="22">
        <f>'AVAILABILITY VS SCHEDULE'!AR7-'AVAILABILITY VS SCHEDULE'!AS7</f>
        <v>0</v>
      </c>
      <c r="Y6" s="22">
        <f>'AVAILABILITY VS SCHEDULE'!AT7-'AVAILABILITY VS SCHEDULE'!AU7</f>
        <v>0</v>
      </c>
      <c r="Z6" s="22">
        <f>'AVAILABILITY VS SCHEDULE'!AV7-'AVAILABILITY VS SCHEDULE'!AW7</f>
        <v>0</v>
      </c>
      <c r="AA6" s="22">
        <f>'AVAILABILITY VS SCHEDULE'!AX7-'AVAILABILITY VS SCHEDULE'!AY7</f>
        <v>0</v>
      </c>
      <c r="AB6" s="22">
        <f>'AVAILABILITY VS SCHEDULE'!AZ7-'AVAILABILITY VS SCHEDULE'!BA7</f>
        <v>0</v>
      </c>
      <c r="AC6" s="22">
        <f>'AVAILABILITY VS SCHEDULE'!BB7-'AVAILABILITY VS SCHEDULE'!BC7</f>
        <v>0</v>
      </c>
      <c r="AD6" s="22">
        <f>'AVAILABILITY VS SCHEDULE'!BD7-'AVAILABILITY VS SCHEDULE'!BE7</f>
        <v>0</v>
      </c>
      <c r="AE6" s="22">
        <f>'AVAILABILITY VS SCHEDULE'!BF7-'AVAILABILITY VS SCHEDULE'!BG7</f>
        <v>0</v>
      </c>
    </row>
    <row r="7" spans="1:31" ht="23.25" x14ac:dyDescent="0.35">
      <c r="A7" s="14">
        <v>4</v>
      </c>
      <c r="B7" s="16">
        <v>3.125E-2</v>
      </c>
      <c r="C7" s="16">
        <v>4.1666666666666664E-2</v>
      </c>
      <c r="D7" s="22">
        <f>'AVAILABILITY VS SCHEDULE'!D8-'AVAILABILITY VS SCHEDULE'!E8</f>
        <v>161.5</v>
      </c>
      <c r="E7" s="22">
        <f>'AVAILABILITY VS SCHEDULE'!F8-'AVAILABILITY VS SCHEDULE'!G8</f>
        <v>64</v>
      </c>
      <c r="F7" s="22">
        <f>'AVAILABILITY VS SCHEDULE'!H8-'AVAILABILITY VS SCHEDULE'!I8</f>
        <v>0</v>
      </c>
      <c r="G7" s="22">
        <f>'AVAILABILITY VS SCHEDULE'!J8-'AVAILABILITY VS SCHEDULE'!K8</f>
        <v>64</v>
      </c>
      <c r="H7" s="22">
        <f>'AVAILABILITY VS SCHEDULE'!L8-'AVAILABILITY VS SCHEDULE'!M8</f>
        <v>161.5</v>
      </c>
      <c r="I7" s="22">
        <f>'AVAILABILITY VS SCHEDULE'!N8-'AVAILABILITY VS SCHEDULE'!O8</f>
        <v>161.5</v>
      </c>
      <c r="J7" s="22">
        <f>'AVAILABILITY VS SCHEDULE'!P8-'AVAILABILITY VS SCHEDULE'!Q8</f>
        <v>161.5</v>
      </c>
      <c r="K7" s="22">
        <f>'AVAILABILITY VS SCHEDULE'!R8-'AVAILABILITY VS SCHEDULE'!S8</f>
        <v>128</v>
      </c>
      <c r="L7" s="22">
        <f>'AVAILABILITY VS SCHEDULE'!T8-'AVAILABILITY VS SCHEDULE'!U8</f>
        <v>128</v>
      </c>
      <c r="M7" s="22">
        <f>'AVAILABILITY VS SCHEDULE'!V8-'AVAILABILITY VS SCHEDULE'!W8</f>
        <v>96</v>
      </c>
      <c r="N7" s="22">
        <f>'AVAILABILITY VS SCHEDULE'!X8-'AVAILABILITY VS SCHEDULE'!Y8</f>
        <v>0</v>
      </c>
      <c r="O7" s="22">
        <f>'AVAILABILITY VS SCHEDULE'!Z8-'AVAILABILITY VS SCHEDULE'!AA8</f>
        <v>0</v>
      </c>
      <c r="P7" s="22">
        <f>'AVAILABILITY VS SCHEDULE'!AB8-'AVAILABILITY VS SCHEDULE'!AC8</f>
        <v>0</v>
      </c>
      <c r="Q7" s="22">
        <f>'AVAILABILITY VS SCHEDULE'!AD8-'AVAILABILITY VS SCHEDULE'!AE8</f>
        <v>0</v>
      </c>
      <c r="R7" s="22">
        <f>'AVAILABILITY VS SCHEDULE'!AF8-'AVAILABILITY VS SCHEDULE'!AG8</f>
        <v>0</v>
      </c>
      <c r="S7" s="22">
        <f>'AVAILABILITY VS SCHEDULE'!AH8-'AVAILABILITY VS SCHEDULE'!AI8</f>
        <v>0</v>
      </c>
      <c r="T7" s="22">
        <f>'AVAILABILITY VS SCHEDULE'!AJ8-'AVAILABILITY VS SCHEDULE'!AK8</f>
        <v>0</v>
      </c>
      <c r="U7" s="22">
        <f>'AVAILABILITY VS SCHEDULE'!AL8-'AVAILABILITY VS SCHEDULE'!AM8</f>
        <v>0</v>
      </c>
      <c r="V7" s="22">
        <f>'AVAILABILITY VS SCHEDULE'!AN8-'AVAILABILITY VS SCHEDULE'!AO8</f>
        <v>0</v>
      </c>
      <c r="W7" s="22">
        <f>'AVAILABILITY VS SCHEDULE'!AP8-'AVAILABILITY VS SCHEDULE'!AQ8</f>
        <v>0</v>
      </c>
      <c r="X7" s="22">
        <f>'AVAILABILITY VS SCHEDULE'!AR8-'AVAILABILITY VS SCHEDULE'!AS8</f>
        <v>0</v>
      </c>
      <c r="Y7" s="22">
        <f>'AVAILABILITY VS SCHEDULE'!AT8-'AVAILABILITY VS SCHEDULE'!AU8</f>
        <v>0</v>
      </c>
      <c r="Z7" s="22">
        <f>'AVAILABILITY VS SCHEDULE'!AV8-'AVAILABILITY VS SCHEDULE'!AW8</f>
        <v>0</v>
      </c>
      <c r="AA7" s="22">
        <f>'AVAILABILITY VS SCHEDULE'!AX8-'AVAILABILITY VS SCHEDULE'!AY8</f>
        <v>0</v>
      </c>
      <c r="AB7" s="22">
        <f>'AVAILABILITY VS SCHEDULE'!AZ8-'AVAILABILITY VS SCHEDULE'!BA8</f>
        <v>0</v>
      </c>
      <c r="AC7" s="22">
        <f>'AVAILABILITY VS SCHEDULE'!BB8-'AVAILABILITY VS SCHEDULE'!BC8</f>
        <v>0</v>
      </c>
      <c r="AD7" s="22">
        <f>'AVAILABILITY VS SCHEDULE'!BD8-'AVAILABILITY VS SCHEDULE'!BE8</f>
        <v>0</v>
      </c>
      <c r="AE7" s="22">
        <f>'AVAILABILITY VS SCHEDULE'!BF8-'AVAILABILITY VS SCHEDULE'!BG8</f>
        <v>0</v>
      </c>
    </row>
    <row r="8" spans="1:31" ht="23.25" x14ac:dyDescent="0.35">
      <c r="A8" s="14">
        <v>5</v>
      </c>
      <c r="B8" s="16">
        <v>4.1666666666666664E-2</v>
      </c>
      <c r="C8" s="16">
        <v>5.2083333333333336E-2</v>
      </c>
      <c r="D8" s="22">
        <f>'AVAILABILITY VS SCHEDULE'!D9-'AVAILABILITY VS SCHEDULE'!E9</f>
        <v>161.5</v>
      </c>
      <c r="E8" s="22">
        <f>'AVAILABILITY VS SCHEDULE'!F9-'AVAILABILITY VS SCHEDULE'!G9</f>
        <v>96</v>
      </c>
      <c r="F8" s="22">
        <f>'AVAILABILITY VS SCHEDULE'!H9-'AVAILABILITY VS SCHEDULE'!I9</f>
        <v>0</v>
      </c>
      <c r="G8" s="22">
        <f>'AVAILABILITY VS SCHEDULE'!J9-'AVAILABILITY VS SCHEDULE'!K9</f>
        <v>96</v>
      </c>
      <c r="H8" s="22">
        <f>'AVAILABILITY VS SCHEDULE'!L9-'AVAILABILITY VS SCHEDULE'!M9</f>
        <v>161.5</v>
      </c>
      <c r="I8" s="22">
        <f>'AVAILABILITY VS SCHEDULE'!N9-'AVAILABILITY VS SCHEDULE'!O9</f>
        <v>161.5</v>
      </c>
      <c r="J8" s="22">
        <f>'AVAILABILITY VS SCHEDULE'!P9-'AVAILABILITY VS SCHEDULE'!Q9</f>
        <v>161.5</v>
      </c>
      <c r="K8" s="22">
        <f>'AVAILABILITY VS SCHEDULE'!R9-'AVAILABILITY VS SCHEDULE'!S9</f>
        <v>160</v>
      </c>
      <c r="L8" s="22">
        <f>'AVAILABILITY VS SCHEDULE'!T9-'AVAILABILITY VS SCHEDULE'!U9</f>
        <v>160</v>
      </c>
      <c r="M8" s="22">
        <f>'AVAILABILITY VS SCHEDULE'!V9-'AVAILABILITY VS SCHEDULE'!W9</f>
        <v>128</v>
      </c>
      <c r="N8" s="22">
        <f>'AVAILABILITY VS SCHEDULE'!X9-'AVAILABILITY VS SCHEDULE'!Y9</f>
        <v>0</v>
      </c>
      <c r="O8" s="22">
        <f>'AVAILABILITY VS SCHEDULE'!Z9-'AVAILABILITY VS SCHEDULE'!AA9</f>
        <v>0</v>
      </c>
      <c r="P8" s="22">
        <f>'AVAILABILITY VS SCHEDULE'!AB9-'AVAILABILITY VS SCHEDULE'!AC9</f>
        <v>0</v>
      </c>
      <c r="Q8" s="22">
        <f>'AVAILABILITY VS SCHEDULE'!AD9-'AVAILABILITY VS SCHEDULE'!AE9</f>
        <v>0</v>
      </c>
      <c r="R8" s="22">
        <f>'AVAILABILITY VS SCHEDULE'!AF9-'AVAILABILITY VS SCHEDULE'!AG9</f>
        <v>0</v>
      </c>
      <c r="S8" s="22">
        <f>'AVAILABILITY VS SCHEDULE'!AH9-'AVAILABILITY VS SCHEDULE'!AI9</f>
        <v>0</v>
      </c>
      <c r="T8" s="22">
        <f>'AVAILABILITY VS SCHEDULE'!AJ9-'AVAILABILITY VS SCHEDULE'!AK9</f>
        <v>0</v>
      </c>
      <c r="U8" s="22">
        <f>'AVAILABILITY VS SCHEDULE'!AL9-'AVAILABILITY VS SCHEDULE'!AM9</f>
        <v>0</v>
      </c>
      <c r="V8" s="22">
        <f>'AVAILABILITY VS SCHEDULE'!AN9-'AVAILABILITY VS SCHEDULE'!AO9</f>
        <v>0</v>
      </c>
      <c r="W8" s="22">
        <f>'AVAILABILITY VS SCHEDULE'!AP9-'AVAILABILITY VS SCHEDULE'!AQ9</f>
        <v>0</v>
      </c>
      <c r="X8" s="22">
        <f>'AVAILABILITY VS SCHEDULE'!AR9-'AVAILABILITY VS SCHEDULE'!AS9</f>
        <v>0</v>
      </c>
      <c r="Y8" s="22">
        <f>'AVAILABILITY VS SCHEDULE'!AT9-'AVAILABILITY VS SCHEDULE'!AU9</f>
        <v>0</v>
      </c>
      <c r="Z8" s="22">
        <f>'AVAILABILITY VS SCHEDULE'!AV9-'AVAILABILITY VS SCHEDULE'!AW9</f>
        <v>0</v>
      </c>
      <c r="AA8" s="22">
        <f>'AVAILABILITY VS SCHEDULE'!AX9-'AVAILABILITY VS SCHEDULE'!AY9</f>
        <v>0</v>
      </c>
      <c r="AB8" s="22">
        <f>'AVAILABILITY VS SCHEDULE'!AZ9-'AVAILABILITY VS SCHEDULE'!BA9</f>
        <v>0</v>
      </c>
      <c r="AC8" s="22">
        <f>'AVAILABILITY VS SCHEDULE'!BB9-'AVAILABILITY VS SCHEDULE'!BC9</f>
        <v>0</v>
      </c>
      <c r="AD8" s="22">
        <f>'AVAILABILITY VS SCHEDULE'!BD9-'AVAILABILITY VS SCHEDULE'!BE9</f>
        <v>0</v>
      </c>
      <c r="AE8" s="22">
        <f>'AVAILABILITY VS SCHEDULE'!BF9-'AVAILABILITY VS SCHEDULE'!BG9</f>
        <v>0</v>
      </c>
    </row>
    <row r="9" spans="1:31" ht="23.25" x14ac:dyDescent="0.35">
      <c r="A9" s="14">
        <v>6</v>
      </c>
      <c r="B9" s="16">
        <v>5.2083333333333336E-2</v>
      </c>
      <c r="C9" s="16">
        <v>6.25E-2</v>
      </c>
      <c r="D9" s="22">
        <f>'AVAILABILITY VS SCHEDULE'!D10-'AVAILABILITY VS SCHEDULE'!E10</f>
        <v>161.5</v>
      </c>
      <c r="E9" s="22">
        <f>'AVAILABILITY VS SCHEDULE'!F10-'AVAILABILITY VS SCHEDULE'!G10</f>
        <v>128</v>
      </c>
      <c r="F9" s="22">
        <f>'AVAILABILITY VS SCHEDULE'!H10-'AVAILABILITY VS SCHEDULE'!I10</f>
        <v>0</v>
      </c>
      <c r="G9" s="22">
        <f>'AVAILABILITY VS SCHEDULE'!J10-'AVAILABILITY VS SCHEDULE'!K10</f>
        <v>128</v>
      </c>
      <c r="H9" s="22">
        <f>'AVAILABILITY VS SCHEDULE'!L10-'AVAILABILITY VS SCHEDULE'!M10</f>
        <v>161.5</v>
      </c>
      <c r="I9" s="22">
        <f>'AVAILABILITY VS SCHEDULE'!N10-'AVAILABILITY VS SCHEDULE'!O10</f>
        <v>161.5</v>
      </c>
      <c r="J9" s="22">
        <f>'AVAILABILITY VS SCHEDULE'!P10-'AVAILABILITY VS SCHEDULE'!Q10</f>
        <v>161.5</v>
      </c>
      <c r="K9" s="22">
        <f>'AVAILABILITY VS SCHEDULE'!R10-'AVAILABILITY VS SCHEDULE'!S10</f>
        <v>161.5</v>
      </c>
      <c r="L9" s="22">
        <f>'AVAILABILITY VS SCHEDULE'!T10-'AVAILABILITY VS SCHEDULE'!U10</f>
        <v>161.5</v>
      </c>
      <c r="M9" s="22">
        <f>'AVAILABILITY VS SCHEDULE'!V10-'AVAILABILITY VS SCHEDULE'!W10</f>
        <v>160</v>
      </c>
      <c r="N9" s="22">
        <f>'AVAILABILITY VS SCHEDULE'!X10-'AVAILABILITY VS SCHEDULE'!Y10</f>
        <v>0</v>
      </c>
      <c r="O9" s="22">
        <f>'AVAILABILITY VS SCHEDULE'!Z10-'AVAILABILITY VS SCHEDULE'!AA10</f>
        <v>0</v>
      </c>
      <c r="P9" s="22">
        <f>'AVAILABILITY VS SCHEDULE'!AB10-'AVAILABILITY VS SCHEDULE'!AC10</f>
        <v>0</v>
      </c>
      <c r="Q9" s="22">
        <f>'AVAILABILITY VS SCHEDULE'!AD10-'AVAILABILITY VS SCHEDULE'!AE10</f>
        <v>0</v>
      </c>
      <c r="R9" s="22">
        <f>'AVAILABILITY VS SCHEDULE'!AF10-'AVAILABILITY VS SCHEDULE'!AG10</f>
        <v>0</v>
      </c>
      <c r="S9" s="22">
        <f>'AVAILABILITY VS SCHEDULE'!AH10-'AVAILABILITY VS SCHEDULE'!AI10</f>
        <v>0</v>
      </c>
      <c r="T9" s="22">
        <f>'AVAILABILITY VS SCHEDULE'!AJ10-'AVAILABILITY VS SCHEDULE'!AK10</f>
        <v>0</v>
      </c>
      <c r="U9" s="22">
        <f>'AVAILABILITY VS SCHEDULE'!AL10-'AVAILABILITY VS SCHEDULE'!AM10</f>
        <v>0</v>
      </c>
      <c r="V9" s="22">
        <f>'AVAILABILITY VS SCHEDULE'!AN10-'AVAILABILITY VS SCHEDULE'!AO10</f>
        <v>0</v>
      </c>
      <c r="W9" s="22">
        <f>'AVAILABILITY VS SCHEDULE'!AP10-'AVAILABILITY VS SCHEDULE'!AQ10</f>
        <v>0</v>
      </c>
      <c r="X9" s="22">
        <f>'AVAILABILITY VS SCHEDULE'!AR10-'AVAILABILITY VS SCHEDULE'!AS10</f>
        <v>0</v>
      </c>
      <c r="Y9" s="22">
        <f>'AVAILABILITY VS SCHEDULE'!AT10-'AVAILABILITY VS SCHEDULE'!AU10</f>
        <v>0</v>
      </c>
      <c r="Z9" s="22">
        <f>'AVAILABILITY VS SCHEDULE'!AV10-'AVAILABILITY VS SCHEDULE'!AW10</f>
        <v>0</v>
      </c>
      <c r="AA9" s="22">
        <f>'AVAILABILITY VS SCHEDULE'!AX10-'AVAILABILITY VS SCHEDULE'!AY10</f>
        <v>0</v>
      </c>
      <c r="AB9" s="22">
        <f>'AVAILABILITY VS SCHEDULE'!AZ10-'AVAILABILITY VS SCHEDULE'!BA10</f>
        <v>0</v>
      </c>
      <c r="AC9" s="22">
        <f>'AVAILABILITY VS SCHEDULE'!BB10-'AVAILABILITY VS SCHEDULE'!BC10</f>
        <v>0</v>
      </c>
      <c r="AD9" s="22">
        <f>'AVAILABILITY VS SCHEDULE'!BD10-'AVAILABILITY VS SCHEDULE'!BE10</f>
        <v>0</v>
      </c>
      <c r="AE9" s="22">
        <f>'AVAILABILITY VS SCHEDULE'!BF10-'AVAILABILITY VS SCHEDULE'!BG10</f>
        <v>0</v>
      </c>
    </row>
    <row r="10" spans="1:31" ht="23.25" x14ac:dyDescent="0.35">
      <c r="A10" s="14">
        <v>7</v>
      </c>
      <c r="B10" s="16">
        <v>6.25E-2</v>
      </c>
      <c r="C10" s="16">
        <v>7.2916666666666671E-2</v>
      </c>
      <c r="D10" s="22">
        <f>'AVAILABILITY VS SCHEDULE'!D11-'AVAILABILITY VS SCHEDULE'!E11</f>
        <v>161.5</v>
      </c>
      <c r="E10" s="22">
        <f>'AVAILABILITY VS SCHEDULE'!F11-'AVAILABILITY VS SCHEDULE'!G11</f>
        <v>160</v>
      </c>
      <c r="F10" s="22">
        <f>'AVAILABILITY VS SCHEDULE'!H11-'AVAILABILITY VS SCHEDULE'!I11</f>
        <v>0</v>
      </c>
      <c r="G10" s="22">
        <f>'AVAILABILITY VS SCHEDULE'!J11-'AVAILABILITY VS SCHEDULE'!K11</f>
        <v>160</v>
      </c>
      <c r="H10" s="22">
        <f>'AVAILABILITY VS SCHEDULE'!L11-'AVAILABILITY VS SCHEDULE'!M11</f>
        <v>161.5</v>
      </c>
      <c r="I10" s="22">
        <f>'AVAILABILITY VS SCHEDULE'!N11-'AVAILABILITY VS SCHEDULE'!O11</f>
        <v>161.5</v>
      </c>
      <c r="J10" s="22">
        <f>'AVAILABILITY VS SCHEDULE'!P11-'AVAILABILITY VS SCHEDULE'!Q11</f>
        <v>161.5</v>
      </c>
      <c r="K10" s="22">
        <f>'AVAILABILITY VS SCHEDULE'!R11-'AVAILABILITY VS SCHEDULE'!S11</f>
        <v>161.5</v>
      </c>
      <c r="L10" s="22">
        <f>'AVAILABILITY VS SCHEDULE'!T11-'AVAILABILITY VS SCHEDULE'!U11</f>
        <v>161.5</v>
      </c>
      <c r="M10" s="22">
        <f>'AVAILABILITY VS SCHEDULE'!V11-'AVAILABILITY VS SCHEDULE'!W11</f>
        <v>161.5</v>
      </c>
      <c r="N10" s="22">
        <f>'AVAILABILITY VS SCHEDULE'!X11-'AVAILABILITY VS SCHEDULE'!Y11</f>
        <v>0</v>
      </c>
      <c r="O10" s="22">
        <f>'AVAILABILITY VS SCHEDULE'!Z11-'AVAILABILITY VS SCHEDULE'!AA11</f>
        <v>0</v>
      </c>
      <c r="P10" s="22">
        <f>'AVAILABILITY VS SCHEDULE'!AB11-'AVAILABILITY VS SCHEDULE'!AC11</f>
        <v>0</v>
      </c>
      <c r="Q10" s="22">
        <f>'AVAILABILITY VS SCHEDULE'!AD11-'AVAILABILITY VS SCHEDULE'!AE11</f>
        <v>0</v>
      </c>
      <c r="R10" s="22">
        <f>'AVAILABILITY VS SCHEDULE'!AF11-'AVAILABILITY VS SCHEDULE'!AG11</f>
        <v>0</v>
      </c>
      <c r="S10" s="22">
        <f>'AVAILABILITY VS SCHEDULE'!AH11-'AVAILABILITY VS SCHEDULE'!AI11</f>
        <v>0</v>
      </c>
      <c r="T10" s="22">
        <f>'AVAILABILITY VS SCHEDULE'!AJ11-'AVAILABILITY VS SCHEDULE'!AK11</f>
        <v>0</v>
      </c>
      <c r="U10" s="22">
        <f>'AVAILABILITY VS SCHEDULE'!AL11-'AVAILABILITY VS SCHEDULE'!AM11</f>
        <v>0</v>
      </c>
      <c r="V10" s="22">
        <f>'AVAILABILITY VS SCHEDULE'!AN11-'AVAILABILITY VS SCHEDULE'!AO11</f>
        <v>0</v>
      </c>
      <c r="W10" s="22">
        <f>'AVAILABILITY VS SCHEDULE'!AP11-'AVAILABILITY VS SCHEDULE'!AQ11</f>
        <v>0</v>
      </c>
      <c r="X10" s="22">
        <f>'AVAILABILITY VS SCHEDULE'!AR11-'AVAILABILITY VS SCHEDULE'!AS11</f>
        <v>0</v>
      </c>
      <c r="Y10" s="22">
        <f>'AVAILABILITY VS SCHEDULE'!AT11-'AVAILABILITY VS SCHEDULE'!AU11</f>
        <v>0</v>
      </c>
      <c r="Z10" s="22">
        <f>'AVAILABILITY VS SCHEDULE'!AV11-'AVAILABILITY VS SCHEDULE'!AW11</f>
        <v>0</v>
      </c>
      <c r="AA10" s="22">
        <f>'AVAILABILITY VS SCHEDULE'!AX11-'AVAILABILITY VS SCHEDULE'!AY11</f>
        <v>0</v>
      </c>
      <c r="AB10" s="22">
        <f>'AVAILABILITY VS SCHEDULE'!AZ11-'AVAILABILITY VS SCHEDULE'!BA11</f>
        <v>0</v>
      </c>
      <c r="AC10" s="22">
        <f>'AVAILABILITY VS SCHEDULE'!BB11-'AVAILABILITY VS SCHEDULE'!BC11</f>
        <v>0</v>
      </c>
      <c r="AD10" s="22">
        <f>'AVAILABILITY VS SCHEDULE'!BD11-'AVAILABILITY VS SCHEDULE'!BE11</f>
        <v>0</v>
      </c>
      <c r="AE10" s="22">
        <f>'AVAILABILITY VS SCHEDULE'!BF11-'AVAILABILITY VS SCHEDULE'!BG11</f>
        <v>0</v>
      </c>
    </row>
    <row r="11" spans="1:31" ht="23.25" x14ac:dyDescent="0.35">
      <c r="A11" s="14">
        <v>8</v>
      </c>
      <c r="B11" s="16">
        <v>7.2916666666666671E-2</v>
      </c>
      <c r="C11" s="16">
        <v>8.3333333333333329E-2</v>
      </c>
      <c r="D11" s="22">
        <f>'AVAILABILITY VS SCHEDULE'!D12-'AVAILABILITY VS SCHEDULE'!E12</f>
        <v>161.5</v>
      </c>
      <c r="E11" s="22">
        <f>'AVAILABILITY VS SCHEDULE'!F12-'AVAILABILITY VS SCHEDULE'!G12</f>
        <v>161.5</v>
      </c>
      <c r="F11" s="22">
        <f>'AVAILABILITY VS SCHEDULE'!H12-'AVAILABILITY VS SCHEDULE'!I12</f>
        <v>0</v>
      </c>
      <c r="G11" s="22">
        <f>'AVAILABILITY VS SCHEDULE'!J12-'AVAILABILITY VS SCHEDULE'!K12</f>
        <v>161.5</v>
      </c>
      <c r="H11" s="22">
        <f>'AVAILABILITY VS SCHEDULE'!L12-'AVAILABILITY VS SCHEDULE'!M12</f>
        <v>161.5</v>
      </c>
      <c r="I11" s="22">
        <f>'AVAILABILITY VS SCHEDULE'!N12-'AVAILABILITY VS SCHEDULE'!O12</f>
        <v>161.5</v>
      </c>
      <c r="J11" s="22">
        <f>'AVAILABILITY VS SCHEDULE'!P12-'AVAILABILITY VS SCHEDULE'!Q12</f>
        <v>161.5</v>
      </c>
      <c r="K11" s="22">
        <f>'AVAILABILITY VS SCHEDULE'!R12-'AVAILABILITY VS SCHEDULE'!S12</f>
        <v>161.5</v>
      </c>
      <c r="L11" s="22">
        <f>'AVAILABILITY VS SCHEDULE'!T12-'AVAILABILITY VS SCHEDULE'!U12</f>
        <v>161.5</v>
      </c>
      <c r="M11" s="22">
        <f>'AVAILABILITY VS SCHEDULE'!V12-'AVAILABILITY VS SCHEDULE'!W12</f>
        <v>161.5</v>
      </c>
      <c r="N11" s="22">
        <f>'AVAILABILITY VS SCHEDULE'!X12-'AVAILABILITY VS SCHEDULE'!Y12</f>
        <v>0</v>
      </c>
      <c r="O11" s="22">
        <f>'AVAILABILITY VS SCHEDULE'!Z12-'AVAILABILITY VS SCHEDULE'!AA12</f>
        <v>0</v>
      </c>
      <c r="P11" s="22">
        <f>'AVAILABILITY VS SCHEDULE'!AB12-'AVAILABILITY VS SCHEDULE'!AC12</f>
        <v>0</v>
      </c>
      <c r="Q11" s="22">
        <f>'AVAILABILITY VS SCHEDULE'!AD12-'AVAILABILITY VS SCHEDULE'!AE12</f>
        <v>0</v>
      </c>
      <c r="R11" s="22">
        <f>'AVAILABILITY VS SCHEDULE'!AF12-'AVAILABILITY VS SCHEDULE'!AG12</f>
        <v>0</v>
      </c>
      <c r="S11" s="22">
        <f>'AVAILABILITY VS SCHEDULE'!AH12-'AVAILABILITY VS SCHEDULE'!AI12</f>
        <v>0</v>
      </c>
      <c r="T11" s="22">
        <f>'AVAILABILITY VS SCHEDULE'!AJ12-'AVAILABILITY VS SCHEDULE'!AK12</f>
        <v>0</v>
      </c>
      <c r="U11" s="22">
        <f>'AVAILABILITY VS SCHEDULE'!AL12-'AVAILABILITY VS SCHEDULE'!AM12</f>
        <v>0</v>
      </c>
      <c r="V11" s="22">
        <f>'AVAILABILITY VS SCHEDULE'!AN12-'AVAILABILITY VS SCHEDULE'!AO12</f>
        <v>0</v>
      </c>
      <c r="W11" s="22">
        <f>'AVAILABILITY VS SCHEDULE'!AP12-'AVAILABILITY VS SCHEDULE'!AQ12</f>
        <v>0</v>
      </c>
      <c r="X11" s="22">
        <f>'AVAILABILITY VS SCHEDULE'!AR12-'AVAILABILITY VS SCHEDULE'!AS12</f>
        <v>0</v>
      </c>
      <c r="Y11" s="22">
        <f>'AVAILABILITY VS SCHEDULE'!AT12-'AVAILABILITY VS SCHEDULE'!AU12</f>
        <v>0</v>
      </c>
      <c r="Z11" s="22">
        <f>'AVAILABILITY VS SCHEDULE'!AV12-'AVAILABILITY VS SCHEDULE'!AW12</f>
        <v>0</v>
      </c>
      <c r="AA11" s="22">
        <f>'AVAILABILITY VS SCHEDULE'!AX12-'AVAILABILITY VS SCHEDULE'!AY12</f>
        <v>0</v>
      </c>
      <c r="AB11" s="22">
        <f>'AVAILABILITY VS SCHEDULE'!AZ12-'AVAILABILITY VS SCHEDULE'!BA12</f>
        <v>0</v>
      </c>
      <c r="AC11" s="22">
        <f>'AVAILABILITY VS SCHEDULE'!BB12-'AVAILABILITY VS SCHEDULE'!BC12</f>
        <v>0</v>
      </c>
      <c r="AD11" s="22">
        <f>'AVAILABILITY VS SCHEDULE'!BD12-'AVAILABILITY VS SCHEDULE'!BE12</f>
        <v>0</v>
      </c>
      <c r="AE11" s="22">
        <f>'AVAILABILITY VS SCHEDULE'!BF12-'AVAILABILITY VS SCHEDULE'!BG12</f>
        <v>0</v>
      </c>
    </row>
    <row r="12" spans="1:31" ht="23.25" x14ac:dyDescent="0.35">
      <c r="A12" s="14">
        <v>9</v>
      </c>
      <c r="B12" s="16">
        <v>8.3333333333333329E-2</v>
      </c>
      <c r="C12" s="16">
        <v>9.375E-2</v>
      </c>
      <c r="D12" s="22">
        <f>'AVAILABILITY VS SCHEDULE'!D13-'AVAILABILITY VS SCHEDULE'!E13</f>
        <v>161.5</v>
      </c>
      <c r="E12" s="22">
        <f>'AVAILABILITY VS SCHEDULE'!F13-'AVAILABILITY VS SCHEDULE'!G13</f>
        <v>161.5</v>
      </c>
      <c r="F12" s="22">
        <f>'AVAILABILITY VS SCHEDULE'!H13-'AVAILABILITY VS SCHEDULE'!I13</f>
        <v>0</v>
      </c>
      <c r="G12" s="22">
        <f>'AVAILABILITY VS SCHEDULE'!J13-'AVAILABILITY VS SCHEDULE'!K13</f>
        <v>161.5</v>
      </c>
      <c r="H12" s="22">
        <f>'AVAILABILITY VS SCHEDULE'!L13-'AVAILABILITY VS SCHEDULE'!M13</f>
        <v>161.5</v>
      </c>
      <c r="I12" s="22">
        <f>'AVAILABILITY VS SCHEDULE'!N13-'AVAILABILITY VS SCHEDULE'!O13</f>
        <v>161.5</v>
      </c>
      <c r="J12" s="22">
        <f>'AVAILABILITY VS SCHEDULE'!P13-'AVAILABILITY VS SCHEDULE'!Q13</f>
        <v>161.5</v>
      </c>
      <c r="K12" s="22">
        <f>'AVAILABILITY VS SCHEDULE'!R13-'AVAILABILITY VS SCHEDULE'!S13</f>
        <v>161.5</v>
      </c>
      <c r="L12" s="22">
        <f>'AVAILABILITY VS SCHEDULE'!T13-'AVAILABILITY VS SCHEDULE'!U13</f>
        <v>161.5</v>
      </c>
      <c r="M12" s="22">
        <f>'AVAILABILITY VS SCHEDULE'!V13-'AVAILABILITY VS SCHEDULE'!W13</f>
        <v>161.5</v>
      </c>
      <c r="N12" s="22">
        <f>'AVAILABILITY VS SCHEDULE'!X13-'AVAILABILITY VS SCHEDULE'!Y13</f>
        <v>0</v>
      </c>
      <c r="O12" s="22">
        <f>'AVAILABILITY VS SCHEDULE'!Z13-'AVAILABILITY VS SCHEDULE'!AA13</f>
        <v>0</v>
      </c>
      <c r="P12" s="22">
        <f>'AVAILABILITY VS SCHEDULE'!AB13-'AVAILABILITY VS SCHEDULE'!AC13</f>
        <v>0</v>
      </c>
      <c r="Q12" s="22">
        <f>'AVAILABILITY VS SCHEDULE'!AD13-'AVAILABILITY VS SCHEDULE'!AE13</f>
        <v>0</v>
      </c>
      <c r="R12" s="22">
        <f>'AVAILABILITY VS SCHEDULE'!AF13-'AVAILABILITY VS SCHEDULE'!AG13</f>
        <v>0</v>
      </c>
      <c r="S12" s="22">
        <f>'AVAILABILITY VS SCHEDULE'!AH13-'AVAILABILITY VS SCHEDULE'!AI13</f>
        <v>0</v>
      </c>
      <c r="T12" s="22">
        <f>'AVAILABILITY VS SCHEDULE'!AJ13-'AVAILABILITY VS SCHEDULE'!AK13</f>
        <v>0</v>
      </c>
      <c r="U12" s="22">
        <f>'AVAILABILITY VS SCHEDULE'!AL13-'AVAILABILITY VS SCHEDULE'!AM13</f>
        <v>0</v>
      </c>
      <c r="V12" s="22">
        <f>'AVAILABILITY VS SCHEDULE'!AN13-'AVAILABILITY VS SCHEDULE'!AO13</f>
        <v>0</v>
      </c>
      <c r="W12" s="22">
        <f>'AVAILABILITY VS SCHEDULE'!AP13-'AVAILABILITY VS SCHEDULE'!AQ13</f>
        <v>0</v>
      </c>
      <c r="X12" s="22">
        <f>'AVAILABILITY VS SCHEDULE'!AR13-'AVAILABILITY VS SCHEDULE'!AS13</f>
        <v>0</v>
      </c>
      <c r="Y12" s="22">
        <f>'AVAILABILITY VS SCHEDULE'!AT13-'AVAILABILITY VS SCHEDULE'!AU13</f>
        <v>0</v>
      </c>
      <c r="Z12" s="22">
        <f>'AVAILABILITY VS SCHEDULE'!AV13-'AVAILABILITY VS SCHEDULE'!AW13</f>
        <v>0</v>
      </c>
      <c r="AA12" s="22">
        <f>'AVAILABILITY VS SCHEDULE'!AX13-'AVAILABILITY VS SCHEDULE'!AY13</f>
        <v>0</v>
      </c>
      <c r="AB12" s="22">
        <f>'AVAILABILITY VS SCHEDULE'!AZ13-'AVAILABILITY VS SCHEDULE'!BA13</f>
        <v>0</v>
      </c>
      <c r="AC12" s="22">
        <f>'AVAILABILITY VS SCHEDULE'!BB13-'AVAILABILITY VS SCHEDULE'!BC13</f>
        <v>0</v>
      </c>
      <c r="AD12" s="22">
        <f>'AVAILABILITY VS SCHEDULE'!BD13-'AVAILABILITY VS SCHEDULE'!BE13</f>
        <v>0</v>
      </c>
      <c r="AE12" s="22">
        <f>'AVAILABILITY VS SCHEDULE'!BF13-'AVAILABILITY VS SCHEDULE'!BG13</f>
        <v>0</v>
      </c>
    </row>
    <row r="13" spans="1:31" ht="23.25" x14ac:dyDescent="0.35">
      <c r="A13" s="14">
        <v>10</v>
      </c>
      <c r="B13" s="16">
        <v>9.375E-2</v>
      </c>
      <c r="C13" s="16">
        <v>0.10416666666666667</v>
      </c>
      <c r="D13" s="22">
        <f>'AVAILABILITY VS SCHEDULE'!D14-'AVAILABILITY VS SCHEDULE'!E14</f>
        <v>161.5</v>
      </c>
      <c r="E13" s="22">
        <f>'AVAILABILITY VS SCHEDULE'!F14-'AVAILABILITY VS SCHEDULE'!G14</f>
        <v>161.5</v>
      </c>
      <c r="F13" s="22">
        <f>'AVAILABILITY VS SCHEDULE'!H14-'AVAILABILITY VS SCHEDULE'!I14</f>
        <v>0</v>
      </c>
      <c r="G13" s="22">
        <f>'AVAILABILITY VS SCHEDULE'!J14-'AVAILABILITY VS SCHEDULE'!K14</f>
        <v>161.5</v>
      </c>
      <c r="H13" s="22">
        <f>'AVAILABILITY VS SCHEDULE'!L14-'AVAILABILITY VS SCHEDULE'!M14</f>
        <v>161.5</v>
      </c>
      <c r="I13" s="22">
        <f>'AVAILABILITY VS SCHEDULE'!N14-'AVAILABILITY VS SCHEDULE'!O14</f>
        <v>161.5</v>
      </c>
      <c r="J13" s="22">
        <f>'AVAILABILITY VS SCHEDULE'!P14-'AVAILABILITY VS SCHEDULE'!Q14</f>
        <v>161.5</v>
      </c>
      <c r="K13" s="22">
        <f>'AVAILABILITY VS SCHEDULE'!R14-'AVAILABILITY VS SCHEDULE'!S14</f>
        <v>161.5</v>
      </c>
      <c r="L13" s="22">
        <f>'AVAILABILITY VS SCHEDULE'!T14-'AVAILABILITY VS SCHEDULE'!U14</f>
        <v>161.5</v>
      </c>
      <c r="M13" s="22">
        <f>'AVAILABILITY VS SCHEDULE'!V14-'AVAILABILITY VS SCHEDULE'!W14</f>
        <v>161.5</v>
      </c>
      <c r="N13" s="22">
        <f>'AVAILABILITY VS SCHEDULE'!X14-'AVAILABILITY VS SCHEDULE'!Y14</f>
        <v>0</v>
      </c>
      <c r="O13" s="22">
        <f>'AVAILABILITY VS SCHEDULE'!Z14-'AVAILABILITY VS SCHEDULE'!AA14</f>
        <v>0</v>
      </c>
      <c r="P13" s="22">
        <f>'AVAILABILITY VS SCHEDULE'!AB14-'AVAILABILITY VS SCHEDULE'!AC14</f>
        <v>0</v>
      </c>
      <c r="Q13" s="22">
        <f>'AVAILABILITY VS SCHEDULE'!AD14-'AVAILABILITY VS SCHEDULE'!AE14</f>
        <v>0</v>
      </c>
      <c r="R13" s="22">
        <f>'AVAILABILITY VS SCHEDULE'!AF14-'AVAILABILITY VS SCHEDULE'!AG14</f>
        <v>0</v>
      </c>
      <c r="S13" s="22">
        <f>'AVAILABILITY VS SCHEDULE'!AH14-'AVAILABILITY VS SCHEDULE'!AI14</f>
        <v>0</v>
      </c>
      <c r="T13" s="22">
        <f>'AVAILABILITY VS SCHEDULE'!AJ14-'AVAILABILITY VS SCHEDULE'!AK14</f>
        <v>0</v>
      </c>
      <c r="U13" s="22">
        <f>'AVAILABILITY VS SCHEDULE'!AL14-'AVAILABILITY VS SCHEDULE'!AM14</f>
        <v>0</v>
      </c>
      <c r="V13" s="22">
        <f>'AVAILABILITY VS SCHEDULE'!AN14-'AVAILABILITY VS SCHEDULE'!AO14</f>
        <v>0</v>
      </c>
      <c r="W13" s="22">
        <f>'AVAILABILITY VS SCHEDULE'!AP14-'AVAILABILITY VS SCHEDULE'!AQ14</f>
        <v>0</v>
      </c>
      <c r="X13" s="22">
        <f>'AVAILABILITY VS SCHEDULE'!AR14-'AVAILABILITY VS SCHEDULE'!AS14</f>
        <v>0</v>
      </c>
      <c r="Y13" s="22">
        <f>'AVAILABILITY VS SCHEDULE'!AT14-'AVAILABILITY VS SCHEDULE'!AU14</f>
        <v>0</v>
      </c>
      <c r="Z13" s="22">
        <f>'AVAILABILITY VS SCHEDULE'!AV14-'AVAILABILITY VS SCHEDULE'!AW14</f>
        <v>0</v>
      </c>
      <c r="AA13" s="22">
        <f>'AVAILABILITY VS SCHEDULE'!AX14-'AVAILABILITY VS SCHEDULE'!AY14</f>
        <v>0</v>
      </c>
      <c r="AB13" s="22">
        <f>'AVAILABILITY VS SCHEDULE'!AZ14-'AVAILABILITY VS SCHEDULE'!BA14</f>
        <v>0</v>
      </c>
      <c r="AC13" s="22">
        <f>'AVAILABILITY VS SCHEDULE'!BB14-'AVAILABILITY VS SCHEDULE'!BC14</f>
        <v>0</v>
      </c>
      <c r="AD13" s="22">
        <f>'AVAILABILITY VS SCHEDULE'!BD14-'AVAILABILITY VS SCHEDULE'!BE14</f>
        <v>0</v>
      </c>
      <c r="AE13" s="22">
        <f>'AVAILABILITY VS SCHEDULE'!BF14-'AVAILABILITY VS SCHEDULE'!BG14</f>
        <v>0</v>
      </c>
    </row>
    <row r="14" spans="1:31" ht="23.25" x14ac:dyDescent="0.35">
      <c r="A14" s="14">
        <v>11</v>
      </c>
      <c r="B14" s="16">
        <v>0.10416666666666667</v>
      </c>
      <c r="C14" s="16">
        <v>0.11458333333333333</v>
      </c>
      <c r="D14" s="22">
        <f>'AVAILABILITY VS SCHEDULE'!D15-'AVAILABILITY VS SCHEDULE'!E15</f>
        <v>161.5</v>
      </c>
      <c r="E14" s="22">
        <f>'AVAILABILITY VS SCHEDULE'!F15-'AVAILABILITY VS SCHEDULE'!G15</f>
        <v>161.5</v>
      </c>
      <c r="F14" s="22">
        <f>'AVAILABILITY VS SCHEDULE'!H15-'AVAILABILITY VS SCHEDULE'!I15</f>
        <v>0</v>
      </c>
      <c r="G14" s="22">
        <f>'AVAILABILITY VS SCHEDULE'!J15-'AVAILABILITY VS SCHEDULE'!K15</f>
        <v>161.5</v>
      </c>
      <c r="H14" s="22">
        <f>'AVAILABILITY VS SCHEDULE'!L15-'AVAILABILITY VS SCHEDULE'!M15</f>
        <v>161.5</v>
      </c>
      <c r="I14" s="22">
        <f>'AVAILABILITY VS SCHEDULE'!N15-'AVAILABILITY VS SCHEDULE'!O15</f>
        <v>161.5</v>
      </c>
      <c r="J14" s="22">
        <f>'AVAILABILITY VS SCHEDULE'!P15-'AVAILABILITY VS SCHEDULE'!Q15</f>
        <v>161.5</v>
      </c>
      <c r="K14" s="22">
        <f>'AVAILABILITY VS SCHEDULE'!R15-'AVAILABILITY VS SCHEDULE'!S15</f>
        <v>161.5</v>
      </c>
      <c r="L14" s="22">
        <f>'AVAILABILITY VS SCHEDULE'!T15-'AVAILABILITY VS SCHEDULE'!U15</f>
        <v>161.5</v>
      </c>
      <c r="M14" s="22">
        <f>'AVAILABILITY VS SCHEDULE'!V15-'AVAILABILITY VS SCHEDULE'!W15</f>
        <v>161.5</v>
      </c>
      <c r="N14" s="22">
        <f>'AVAILABILITY VS SCHEDULE'!X15-'AVAILABILITY VS SCHEDULE'!Y15</f>
        <v>0</v>
      </c>
      <c r="O14" s="22">
        <f>'AVAILABILITY VS SCHEDULE'!Z15-'AVAILABILITY VS SCHEDULE'!AA15</f>
        <v>0</v>
      </c>
      <c r="P14" s="22">
        <f>'AVAILABILITY VS SCHEDULE'!AB15-'AVAILABILITY VS SCHEDULE'!AC15</f>
        <v>0</v>
      </c>
      <c r="Q14" s="22">
        <f>'AVAILABILITY VS SCHEDULE'!AD15-'AVAILABILITY VS SCHEDULE'!AE15</f>
        <v>0</v>
      </c>
      <c r="R14" s="22">
        <f>'AVAILABILITY VS SCHEDULE'!AF15-'AVAILABILITY VS SCHEDULE'!AG15</f>
        <v>0</v>
      </c>
      <c r="S14" s="22">
        <f>'AVAILABILITY VS SCHEDULE'!AH15-'AVAILABILITY VS SCHEDULE'!AI15</f>
        <v>0</v>
      </c>
      <c r="T14" s="22">
        <f>'AVAILABILITY VS SCHEDULE'!AJ15-'AVAILABILITY VS SCHEDULE'!AK15</f>
        <v>0</v>
      </c>
      <c r="U14" s="22">
        <f>'AVAILABILITY VS SCHEDULE'!AL15-'AVAILABILITY VS SCHEDULE'!AM15</f>
        <v>0</v>
      </c>
      <c r="V14" s="22">
        <f>'AVAILABILITY VS SCHEDULE'!AN15-'AVAILABILITY VS SCHEDULE'!AO15</f>
        <v>0</v>
      </c>
      <c r="W14" s="22">
        <f>'AVAILABILITY VS SCHEDULE'!AP15-'AVAILABILITY VS SCHEDULE'!AQ15</f>
        <v>0</v>
      </c>
      <c r="X14" s="22">
        <f>'AVAILABILITY VS SCHEDULE'!AR15-'AVAILABILITY VS SCHEDULE'!AS15</f>
        <v>0</v>
      </c>
      <c r="Y14" s="22">
        <f>'AVAILABILITY VS SCHEDULE'!AT15-'AVAILABILITY VS SCHEDULE'!AU15</f>
        <v>0</v>
      </c>
      <c r="Z14" s="22">
        <f>'AVAILABILITY VS SCHEDULE'!AV15-'AVAILABILITY VS SCHEDULE'!AW15</f>
        <v>0</v>
      </c>
      <c r="AA14" s="22">
        <f>'AVAILABILITY VS SCHEDULE'!AX15-'AVAILABILITY VS SCHEDULE'!AY15</f>
        <v>0</v>
      </c>
      <c r="AB14" s="22">
        <f>'AVAILABILITY VS SCHEDULE'!AZ15-'AVAILABILITY VS SCHEDULE'!BA15</f>
        <v>0</v>
      </c>
      <c r="AC14" s="22">
        <f>'AVAILABILITY VS SCHEDULE'!BB15-'AVAILABILITY VS SCHEDULE'!BC15</f>
        <v>0</v>
      </c>
      <c r="AD14" s="22">
        <f>'AVAILABILITY VS SCHEDULE'!BD15-'AVAILABILITY VS SCHEDULE'!BE15</f>
        <v>0</v>
      </c>
      <c r="AE14" s="22">
        <f>'AVAILABILITY VS SCHEDULE'!BF15-'AVAILABILITY VS SCHEDULE'!BG15</f>
        <v>0</v>
      </c>
    </row>
    <row r="15" spans="1:31" ht="23.25" x14ac:dyDescent="0.35">
      <c r="A15" s="14">
        <v>12</v>
      </c>
      <c r="B15" s="16">
        <v>0.11458333333333333</v>
      </c>
      <c r="C15" s="16">
        <v>0.125</v>
      </c>
      <c r="D15" s="22">
        <f>'AVAILABILITY VS SCHEDULE'!D16-'AVAILABILITY VS SCHEDULE'!E16</f>
        <v>161.5</v>
      </c>
      <c r="E15" s="22">
        <f>'AVAILABILITY VS SCHEDULE'!F16-'AVAILABILITY VS SCHEDULE'!G16</f>
        <v>161.5</v>
      </c>
      <c r="F15" s="22">
        <f>'AVAILABILITY VS SCHEDULE'!H16-'AVAILABILITY VS SCHEDULE'!I16</f>
        <v>0</v>
      </c>
      <c r="G15" s="22">
        <f>'AVAILABILITY VS SCHEDULE'!J16-'AVAILABILITY VS SCHEDULE'!K16</f>
        <v>161.5</v>
      </c>
      <c r="H15" s="22">
        <f>'AVAILABILITY VS SCHEDULE'!L16-'AVAILABILITY VS SCHEDULE'!M16</f>
        <v>161.5</v>
      </c>
      <c r="I15" s="22">
        <f>'AVAILABILITY VS SCHEDULE'!N16-'AVAILABILITY VS SCHEDULE'!O16</f>
        <v>161.5</v>
      </c>
      <c r="J15" s="22">
        <f>'AVAILABILITY VS SCHEDULE'!P16-'AVAILABILITY VS SCHEDULE'!Q16</f>
        <v>161.5</v>
      </c>
      <c r="K15" s="22">
        <f>'AVAILABILITY VS SCHEDULE'!R16-'AVAILABILITY VS SCHEDULE'!S16</f>
        <v>161.5</v>
      </c>
      <c r="L15" s="22">
        <f>'AVAILABILITY VS SCHEDULE'!T16-'AVAILABILITY VS SCHEDULE'!U16</f>
        <v>161.5</v>
      </c>
      <c r="M15" s="22">
        <f>'AVAILABILITY VS SCHEDULE'!V16-'AVAILABILITY VS SCHEDULE'!W16</f>
        <v>161.5</v>
      </c>
      <c r="N15" s="22">
        <f>'AVAILABILITY VS SCHEDULE'!X16-'AVAILABILITY VS SCHEDULE'!Y16</f>
        <v>0</v>
      </c>
      <c r="O15" s="22">
        <f>'AVAILABILITY VS SCHEDULE'!Z16-'AVAILABILITY VS SCHEDULE'!AA16</f>
        <v>0</v>
      </c>
      <c r="P15" s="22">
        <f>'AVAILABILITY VS SCHEDULE'!AB16-'AVAILABILITY VS SCHEDULE'!AC16</f>
        <v>0</v>
      </c>
      <c r="Q15" s="22">
        <f>'AVAILABILITY VS SCHEDULE'!AD16-'AVAILABILITY VS SCHEDULE'!AE16</f>
        <v>0</v>
      </c>
      <c r="R15" s="22">
        <f>'AVAILABILITY VS SCHEDULE'!AF16-'AVAILABILITY VS SCHEDULE'!AG16</f>
        <v>0</v>
      </c>
      <c r="S15" s="22">
        <f>'AVAILABILITY VS SCHEDULE'!AH16-'AVAILABILITY VS SCHEDULE'!AI16</f>
        <v>0</v>
      </c>
      <c r="T15" s="22">
        <f>'AVAILABILITY VS SCHEDULE'!AJ16-'AVAILABILITY VS SCHEDULE'!AK16</f>
        <v>0</v>
      </c>
      <c r="U15" s="22">
        <f>'AVAILABILITY VS SCHEDULE'!AL16-'AVAILABILITY VS SCHEDULE'!AM16</f>
        <v>0</v>
      </c>
      <c r="V15" s="22">
        <f>'AVAILABILITY VS SCHEDULE'!AN16-'AVAILABILITY VS SCHEDULE'!AO16</f>
        <v>0</v>
      </c>
      <c r="W15" s="22">
        <f>'AVAILABILITY VS SCHEDULE'!AP16-'AVAILABILITY VS SCHEDULE'!AQ16</f>
        <v>0</v>
      </c>
      <c r="X15" s="22">
        <f>'AVAILABILITY VS SCHEDULE'!AR16-'AVAILABILITY VS SCHEDULE'!AS16</f>
        <v>0</v>
      </c>
      <c r="Y15" s="22">
        <f>'AVAILABILITY VS SCHEDULE'!AT16-'AVAILABILITY VS SCHEDULE'!AU16</f>
        <v>0</v>
      </c>
      <c r="Z15" s="22">
        <f>'AVAILABILITY VS SCHEDULE'!AV16-'AVAILABILITY VS SCHEDULE'!AW16</f>
        <v>0</v>
      </c>
      <c r="AA15" s="22">
        <f>'AVAILABILITY VS SCHEDULE'!AX16-'AVAILABILITY VS SCHEDULE'!AY16</f>
        <v>0</v>
      </c>
      <c r="AB15" s="22">
        <f>'AVAILABILITY VS SCHEDULE'!AZ16-'AVAILABILITY VS SCHEDULE'!BA16</f>
        <v>0</v>
      </c>
      <c r="AC15" s="22">
        <f>'AVAILABILITY VS SCHEDULE'!BB16-'AVAILABILITY VS SCHEDULE'!BC16</f>
        <v>0</v>
      </c>
      <c r="AD15" s="22">
        <f>'AVAILABILITY VS SCHEDULE'!BD16-'AVAILABILITY VS SCHEDULE'!BE16</f>
        <v>0</v>
      </c>
      <c r="AE15" s="22">
        <f>'AVAILABILITY VS SCHEDULE'!BF16-'AVAILABILITY VS SCHEDULE'!BG16</f>
        <v>0</v>
      </c>
    </row>
    <row r="16" spans="1:31" ht="23.25" x14ac:dyDescent="0.35">
      <c r="A16" s="14">
        <v>13</v>
      </c>
      <c r="B16" s="16">
        <v>0.125</v>
      </c>
      <c r="C16" s="16">
        <v>0.13541666666666666</v>
      </c>
      <c r="D16" s="22">
        <f>'AVAILABILITY VS SCHEDULE'!D17-'AVAILABILITY VS SCHEDULE'!E17</f>
        <v>161.5</v>
      </c>
      <c r="E16" s="22">
        <f>'AVAILABILITY VS SCHEDULE'!F17-'AVAILABILITY VS SCHEDULE'!G17</f>
        <v>161.5</v>
      </c>
      <c r="F16" s="22">
        <f>'AVAILABILITY VS SCHEDULE'!H17-'AVAILABILITY VS SCHEDULE'!I17</f>
        <v>0</v>
      </c>
      <c r="G16" s="22">
        <f>'AVAILABILITY VS SCHEDULE'!J17-'AVAILABILITY VS SCHEDULE'!K17</f>
        <v>161.5</v>
      </c>
      <c r="H16" s="22">
        <f>'AVAILABILITY VS SCHEDULE'!L17-'AVAILABILITY VS SCHEDULE'!M17</f>
        <v>161.5</v>
      </c>
      <c r="I16" s="22">
        <f>'AVAILABILITY VS SCHEDULE'!N17-'AVAILABILITY VS SCHEDULE'!O17</f>
        <v>161.5</v>
      </c>
      <c r="J16" s="22">
        <f>'AVAILABILITY VS SCHEDULE'!P17-'AVAILABILITY VS SCHEDULE'!Q17</f>
        <v>161.5</v>
      </c>
      <c r="K16" s="22">
        <f>'AVAILABILITY VS SCHEDULE'!R17-'AVAILABILITY VS SCHEDULE'!S17</f>
        <v>161.5</v>
      </c>
      <c r="L16" s="22">
        <f>'AVAILABILITY VS SCHEDULE'!T17-'AVAILABILITY VS SCHEDULE'!U17</f>
        <v>161.5</v>
      </c>
      <c r="M16" s="22">
        <f>'AVAILABILITY VS SCHEDULE'!V17-'AVAILABILITY VS SCHEDULE'!W17</f>
        <v>161.5</v>
      </c>
      <c r="N16" s="22">
        <f>'AVAILABILITY VS SCHEDULE'!X17-'AVAILABILITY VS SCHEDULE'!Y17</f>
        <v>0</v>
      </c>
      <c r="O16" s="22">
        <f>'AVAILABILITY VS SCHEDULE'!Z17-'AVAILABILITY VS SCHEDULE'!AA17</f>
        <v>0</v>
      </c>
      <c r="P16" s="22">
        <f>'AVAILABILITY VS SCHEDULE'!AB17-'AVAILABILITY VS SCHEDULE'!AC17</f>
        <v>0</v>
      </c>
      <c r="Q16" s="22">
        <f>'AVAILABILITY VS SCHEDULE'!AD17-'AVAILABILITY VS SCHEDULE'!AE17</f>
        <v>0</v>
      </c>
      <c r="R16" s="22">
        <f>'AVAILABILITY VS SCHEDULE'!AF17-'AVAILABILITY VS SCHEDULE'!AG17</f>
        <v>0</v>
      </c>
      <c r="S16" s="22">
        <f>'AVAILABILITY VS SCHEDULE'!AH17-'AVAILABILITY VS SCHEDULE'!AI17</f>
        <v>0</v>
      </c>
      <c r="T16" s="22">
        <f>'AVAILABILITY VS SCHEDULE'!AJ17-'AVAILABILITY VS SCHEDULE'!AK17</f>
        <v>0</v>
      </c>
      <c r="U16" s="22">
        <f>'AVAILABILITY VS SCHEDULE'!AL17-'AVAILABILITY VS SCHEDULE'!AM17</f>
        <v>0</v>
      </c>
      <c r="V16" s="22">
        <f>'AVAILABILITY VS SCHEDULE'!AN17-'AVAILABILITY VS SCHEDULE'!AO17</f>
        <v>0</v>
      </c>
      <c r="W16" s="22">
        <f>'AVAILABILITY VS SCHEDULE'!AP17-'AVAILABILITY VS SCHEDULE'!AQ17</f>
        <v>0</v>
      </c>
      <c r="X16" s="22">
        <f>'AVAILABILITY VS SCHEDULE'!AR17-'AVAILABILITY VS SCHEDULE'!AS17</f>
        <v>0</v>
      </c>
      <c r="Y16" s="22">
        <f>'AVAILABILITY VS SCHEDULE'!AT17-'AVAILABILITY VS SCHEDULE'!AU17</f>
        <v>0</v>
      </c>
      <c r="Z16" s="22">
        <f>'AVAILABILITY VS SCHEDULE'!AV17-'AVAILABILITY VS SCHEDULE'!AW17</f>
        <v>0</v>
      </c>
      <c r="AA16" s="22">
        <f>'AVAILABILITY VS SCHEDULE'!AX17-'AVAILABILITY VS SCHEDULE'!AY17</f>
        <v>0</v>
      </c>
      <c r="AB16" s="22">
        <f>'AVAILABILITY VS SCHEDULE'!AZ17-'AVAILABILITY VS SCHEDULE'!BA17</f>
        <v>0</v>
      </c>
      <c r="AC16" s="22">
        <f>'AVAILABILITY VS SCHEDULE'!BB17-'AVAILABILITY VS SCHEDULE'!BC17</f>
        <v>0</v>
      </c>
      <c r="AD16" s="22">
        <f>'AVAILABILITY VS SCHEDULE'!BD17-'AVAILABILITY VS SCHEDULE'!BE17</f>
        <v>0</v>
      </c>
      <c r="AE16" s="22">
        <f>'AVAILABILITY VS SCHEDULE'!BF17-'AVAILABILITY VS SCHEDULE'!BG17</f>
        <v>0</v>
      </c>
    </row>
    <row r="17" spans="1:31" ht="23.25" x14ac:dyDescent="0.35">
      <c r="A17" s="14">
        <v>14</v>
      </c>
      <c r="B17" s="16">
        <v>0.13541666666666666</v>
      </c>
      <c r="C17" s="16">
        <v>0.14583333333333334</v>
      </c>
      <c r="D17" s="22">
        <f>'AVAILABILITY VS SCHEDULE'!D18-'AVAILABILITY VS SCHEDULE'!E18</f>
        <v>161.5</v>
      </c>
      <c r="E17" s="22">
        <f>'AVAILABILITY VS SCHEDULE'!F18-'AVAILABILITY VS SCHEDULE'!G18</f>
        <v>161.5</v>
      </c>
      <c r="F17" s="22">
        <f>'AVAILABILITY VS SCHEDULE'!H18-'AVAILABILITY VS SCHEDULE'!I18</f>
        <v>0</v>
      </c>
      <c r="G17" s="22">
        <f>'AVAILABILITY VS SCHEDULE'!J18-'AVAILABILITY VS SCHEDULE'!K18</f>
        <v>161.5</v>
      </c>
      <c r="H17" s="22">
        <f>'AVAILABILITY VS SCHEDULE'!L18-'AVAILABILITY VS SCHEDULE'!M18</f>
        <v>161.5</v>
      </c>
      <c r="I17" s="22">
        <f>'AVAILABILITY VS SCHEDULE'!N18-'AVAILABILITY VS SCHEDULE'!O18</f>
        <v>161.5</v>
      </c>
      <c r="J17" s="22">
        <f>'AVAILABILITY VS SCHEDULE'!P18-'AVAILABILITY VS SCHEDULE'!Q18</f>
        <v>161.5</v>
      </c>
      <c r="K17" s="22">
        <f>'AVAILABILITY VS SCHEDULE'!R18-'AVAILABILITY VS SCHEDULE'!S18</f>
        <v>161.5</v>
      </c>
      <c r="L17" s="22">
        <f>'AVAILABILITY VS SCHEDULE'!T18-'AVAILABILITY VS SCHEDULE'!U18</f>
        <v>161.5</v>
      </c>
      <c r="M17" s="22">
        <f>'AVAILABILITY VS SCHEDULE'!V18-'AVAILABILITY VS SCHEDULE'!W18</f>
        <v>161.5</v>
      </c>
      <c r="N17" s="22">
        <f>'AVAILABILITY VS SCHEDULE'!X18-'AVAILABILITY VS SCHEDULE'!Y18</f>
        <v>0</v>
      </c>
      <c r="O17" s="22">
        <f>'AVAILABILITY VS SCHEDULE'!Z18-'AVAILABILITY VS SCHEDULE'!AA18</f>
        <v>0</v>
      </c>
      <c r="P17" s="22">
        <f>'AVAILABILITY VS SCHEDULE'!AB18-'AVAILABILITY VS SCHEDULE'!AC18</f>
        <v>0</v>
      </c>
      <c r="Q17" s="22">
        <f>'AVAILABILITY VS SCHEDULE'!AD18-'AVAILABILITY VS SCHEDULE'!AE18</f>
        <v>0</v>
      </c>
      <c r="R17" s="22">
        <f>'AVAILABILITY VS SCHEDULE'!AF18-'AVAILABILITY VS SCHEDULE'!AG18</f>
        <v>0</v>
      </c>
      <c r="S17" s="22">
        <f>'AVAILABILITY VS SCHEDULE'!AH18-'AVAILABILITY VS SCHEDULE'!AI18</f>
        <v>0</v>
      </c>
      <c r="T17" s="22">
        <f>'AVAILABILITY VS SCHEDULE'!AJ18-'AVAILABILITY VS SCHEDULE'!AK18</f>
        <v>0</v>
      </c>
      <c r="U17" s="22">
        <f>'AVAILABILITY VS SCHEDULE'!AL18-'AVAILABILITY VS SCHEDULE'!AM18</f>
        <v>0</v>
      </c>
      <c r="V17" s="22">
        <f>'AVAILABILITY VS SCHEDULE'!AN18-'AVAILABILITY VS SCHEDULE'!AO18</f>
        <v>0</v>
      </c>
      <c r="W17" s="22">
        <f>'AVAILABILITY VS SCHEDULE'!AP18-'AVAILABILITY VS SCHEDULE'!AQ18</f>
        <v>0</v>
      </c>
      <c r="X17" s="22">
        <f>'AVAILABILITY VS SCHEDULE'!AR18-'AVAILABILITY VS SCHEDULE'!AS18</f>
        <v>0</v>
      </c>
      <c r="Y17" s="22">
        <f>'AVAILABILITY VS SCHEDULE'!AT18-'AVAILABILITY VS SCHEDULE'!AU18</f>
        <v>0</v>
      </c>
      <c r="Z17" s="22">
        <f>'AVAILABILITY VS SCHEDULE'!AV18-'AVAILABILITY VS SCHEDULE'!AW18</f>
        <v>0</v>
      </c>
      <c r="AA17" s="22">
        <f>'AVAILABILITY VS SCHEDULE'!AX18-'AVAILABILITY VS SCHEDULE'!AY18</f>
        <v>0</v>
      </c>
      <c r="AB17" s="22">
        <f>'AVAILABILITY VS SCHEDULE'!AZ18-'AVAILABILITY VS SCHEDULE'!BA18</f>
        <v>0</v>
      </c>
      <c r="AC17" s="22">
        <f>'AVAILABILITY VS SCHEDULE'!BB18-'AVAILABILITY VS SCHEDULE'!BC18</f>
        <v>0</v>
      </c>
      <c r="AD17" s="22">
        <f>'AVAILABILITY VS SCHEDULE'!BD18-'AVAILABILITY VS SCHEDULE'!BE18</f>
        <v>0</v>
      </c>
      <c r="AE17" s="22">
        <f>'AVAILABILITY VS SCHEDULE'!BF18-'AVAILABILITY VS SCHEDULE'!BG18</f>
        <v>0</v>
      </c>
    </row>
    <row r="18" spans="1:31" ht="23.25" x14ac:dyDescent="0.35">
      <c r="A18" s="14">
        <v>15</v>
      </c>
      <c r="B18" s="16">
        <v>0.14583333333333334</v>
      </c>
      <c r="C18" s="16">
        <v>0.15625</v>
      </c>
      <c r="D18" s="22">
        <f>'AVAILABILITY VS SCHEDULE'!D19-'AVAILABILITY VS SCHEDULE'!E19</f>
        <v>161.5</v>
      </c>
      <c r="E18" s="22">
        <f>'AVAILABILITY VS SCHEDULE'!F19-'AVAILABILITY VS SCHEDULE'!G19</f>
        <v>161.5</v>
      </c>
      <c r="F18" s="22">
        <f>'AVAILABILITY VS SCHEDULE'!H19-'AVAILABILITY VS SCHEDULE'!I19</f>
        <v>0</v>
      </c>
      <c r="G18" s="22">
        <f>'AVAILABILITY VS SCHEDULE'!J19-'AVAILABILITY VS SCHEDULE'!K19</f>
        <v>161.5</v>
      </c>
      <c r="H18" s="22">
        <f>'AVAILABILITY VS SCHEDULE'!L19-'AVAILABILITY VS SCHEDULE'!M19</f>
        <v>161.5</v>
      </c>
      <c r="I18" s="22">
        <f>'AVAILABILITY VS SCHEDULE'!N19-'AVAILABILITY VS SCHEDULE'!O19</f>
        <v>161.5</v>
      </c>
      <c r="J18" s="22">
        <f>'AVAILABILITY VS SCHEDULE'!P19-'AVAILABILITY VS SCHEDULE'!Q19</f>
        <v>161.5</v>
      </c>
      <c r="K18" s="22">
        <f>'AVAILABILITY VS SCHEDULE'!R19-'AVAILABILITY VS SCHEDULE'!S19</f>
        <v>161.5</v>
      </c>
      <c r="L18" s="22">
        <f>'AVAILABILITY VS SCHEDULE'!T19-'AVAILABILITY VS SCHEDULE'!U19</f>
        <v>161.5</v>
      </c>
      <c r="M18" s="22">
        <f>'AVAILABILITY VS SCHEDULE'!V19-'AVAILABILITY VS SCHEDULE'!W19</f>
        <v>161.5</v>
      </c>
      <c r="N18" s="22">
        <f>'AVAILABILITY VS SCHEDULE'!X19-'AVAILABILITY VS SCHEDULE'!Y19</f>
        <v>0</v>
      </c>
      <c r="O18" s="22">
        <f>'AVAILABILITY VS SCHEDULE'!Z19-'AVAILABILITY VS SCHEDULE'!AA19</f>
        <v>0</v>
      </c>
      <c r="P18" s="22">
        <f>'AVAILABILITY VS SCHEDULE'!AB19-'AVAILABILITY VS SCHEDULE'!AC19</f>
        <v>0</v>
      </c>
      <c r="Q18" s="22">
        <f>'AVAILABILITY VS SCHEDULE'!AD19-'AVAILABILITY VS SCHEDULE'!AE19</f>
        <v>0</v>
      </c>
      <c r="R18" s="22">
        <f>'AVAILABILITY VS SCHEDULE'!AF19-'AVAILABILITY VS SCHEDULE'!AG19</f>
        <v>0</v>
      </c>
      <c r="S18" s="22">
        <f>'AVAILABILITY VS SCHEDULE'!AH19-'AVAILABILITY VS SCHEDULE'!AI19</f>
        <v>0</v>
      </c>
      <c r="T18" s="22">
        <f>'AVAILABILITY VS SCHEDULE'!AJ19-'AVAILABILITY VS SCHEDULE'!AK19</f>
        <v>0</v>
      </c>
      <c r="U18" s="22">
        <f>'AVAILABILITY VS SCHEDULE'!AL19-'AVAILABILITY VS SCHEDULE'!AM19</f>
        <v>0</v>
      </c>
      <c r="V18" s="22">
        <f>'AVAILABILITY VS SCHEDULE'!AN19-'AVAILABILITY VS SCHEDULE'!AO19</f>
        <v>0</v>
      </c>
      <c r="W18" s="22">
        <f>'AVAILABILITY VS SCHEDULE'!AP19-'AVAILABILITY VS SCHEDULE'!AQ19</f>
        <v>0</v>
      </c>
      <c r="X18" s="22">
        <f>'AVAILABILITY VS SCHEDULE'!AR19-'AVAILABILITY VS SCHEDULE'!AS19</f>
        <v>0</v>
      </c>
      <c r="Y18" s="22">
        <f>'AVAILABILITY VS SCHEDULE'!AT19-'AVAILABILITY VS SCHEDULE'!AU19</f>
        <v>0</v>
      </c>
      <c r="Z18" s="22">
        <f>'AVAILABILITY VS SCHEDULE'!AV19-'AVAILABILITY VS SCHEDULE'!AW19</f>
        <v>0</v>
      </c>
      <c r="AA18" s="22">
        <f>'AVAILABILITY VS SCHEDULE'!AX19-'AVAILABILITY VS SCHEDULE'!AY19</f>
        <v>0</v>
      </c>
      <c r="AB18" s="22">
        <f>'AVAILABILITY VS SCHEDULE'!AZ19-'AVAILABILITY VS SCHEDULE'!BA19</f>
        <v>0</v>
      </c>
      <c r="AC18" s="22">
        <f>'AVAILABILITY VS SCHEDULE'!BB19-'AVAILABILITY VS SCHEDULE'!BC19</f>
        <v>0</v>
      </c>
      <c r="AD18" s="22">
        <f>'AVAILABILITY VS SCHEDULE'!BD19-'AVAILABILITY VS SCHEDULE'!BE19</f>
        <v>0</v>
      </c>
      <c r="AE18" s="22">
        <f>'AVAILABILITY VS SCHEDULE'!BF19-'AVAILABILITY VS SCHEDULE'!BG19</f>
        <v>0</v>
      </c>
    </row>
    <row r="19" spans="1:31" ht="23.25" x14ac:dyDescent="0.35">
      <c r="A19" s="14">
        <v>16</v>
      </c>
      <c r="B19" s="16">
        <v>0.15625</v>
      </c>
      <c r="C19" s="16">
        <v>0.16666666666666666</v>
      </c>
      <c r="D19" s="22">
        <f>'AVAILABILITY VS SCHEDULE'!D20-'AVAILABILITY VS SCHEDULE'!E20</f>
        <v>161.5</v>
      </c>
      <c r="E19" s="22">
        <f>'AVAILABILITY VS SCHEDULE'!F20-'AVAILABILITY VS SCHEDULE'!G20</f>
        <v>161.5</v>
      </c>
      <c r="F19" s="22">
        <f>'AVAILABILITY VS SCHEDULE'!H20-'AVAILABILITY VS SCHEDULE'!I20</f>
        <v>0</v>
      </c>
      <c r="G19" s="22">
        <f>'AVAILABILITY VS SCHEDULE'!J20-'AVAILABILITY VS SCHEDULE'!K20</f>
        <v>161.5</v>
      </c>
      <c r="H19" s="22">
        <f>'AVAILABILITY VS SCHEDULE'!L20-'AVAILABILITY VS SCHEDULE'!M20</f>
        <v>161.5</v>
      </c>
      <c r="I19" s="22">
        <f>'AVAILABILITY VS SCHEDULE'!N20-'AVAILABILITY VS SCHEDULE'!O20</f>
        <v>161.5</v>
      </c>
      <c r="J19" s="22">
        <f>'AVAILABILITY VS SCHEDULE'!P20-'AVAILABILITY VS SCHEDULE'!Q20</f>
        <v>161.5</v>
      </c>
      <c r="K19" s="22">
        <f>'AVAILABILITY VS SCHEDULE'!R20-'AVAILABILITY VS SCHEDULE'!S20</f>
        <v>161.5</v>
      </c>
      <c r="L19" s="22">
        <f>'AVAILABILITY VS SCHEDULE'!T20-'AVAILABILITY VS SCHEDULE'!U20</f>
        <v>161.5</v>
      </c>
      <c r="M19" s="22">
        <f>'AVAILABILITY VS SCHEDULE'!V20-'AVAILABILITY VS SCHEDULE'!W20</f>
        <v>161.5</v>
      </c>
      <c r="N19" s="22">
        <f>'AVAILABILITY VS SCHEDULE'!X20-'AVAILABILITY VS SCHEDULE'!Y20</f>
        <v>0</v>
      </c>
      <c r="O19" s="22">
        <f>'AVAILABILITY VS SCHEDULE'!Z20-'AVAILABILITY VS SCHEDULE'!AA20</f>
        <v>0</v>
      </c>
      <c r="P19" s="22">
        <f>'AVAILABILITY VS SCHEDULE'!AB20-'AVAILABILITY VS SCHEDULE'!AC20</f>
        <v>0</v>
      </c>
      <c r="Q19" s="22">
        <f>'AVAILABILITY VS SCHEDULE'!AD20-'AVAILABILITY VS SCHEDULE'!AE20</f>
        <v>0</v>
      </c>
      <c r="R19" s="22">
        <f>'AVAILABILITY VS SCHEDULE'!AF20-'AVAILABILITY VS SCHEDULE'!AG20</f>
        <v>0</v>
      </c>
      <c r="S19" s="22">
        <f>'AVAILABILITY VS SCHEDULE'!AH20-'AVAILABILITY VS SCHEDULE'!AI20</f>
        <v>0</v>
      </c>
      <c r="T19" s="22">
        <f>'AVAILABILITY VS SCHEDULE'!AJ20-'AVAILABILITY VS SCHEDULE'!AK20</f>
        <v>0</v>
      </c>
      <c r="U19" s="22">
        <f>'AVAILABILITY VS SCHEDULE'!AL20-'AVAILABILITY VS SCHEDULE'!AM20</f>
        <v>0</v>
      </c>
      <c r="V19" s="22">
        <f>'AVAILABILITY VS SCHEDULE'!AN20-'AVAILABILITY VS SCHEDULE'!AO20</f>
        <v>0</v>
      </c>
      <c r="W19" s="22">
        <f>'AVAILABILITY VS SCHEDULE'!AP20-'AVAILABILITY VS SCHEDULE'!AQ20</f>
        <v>0</v>
      </c>
      <c r="X19" s="22">
        <f>'AVAILABILITY VS SCHEDULE'!AR20-'AVAILABILITY VS SCHEDULE'!AS20</f>
        <v>0</v>
      </c>
      <c r="Y19" s="22">
        <f>'AVAILABILITY VS SCHEDULE'!AT20-'AVAILABILITY VS SCHEDULE'!AU20</f>
        <v>0</v>
      </c>
      <c r="Z19" s="22">
        <f>'AVAILABILITY VS SCHEDULE'!AV20-'AVAILABILITY VS SCHEDULE'!AW20</f>
        <v>0</v>
      </c>
      <c r="AA19" s="22">
        <f>'AVAILABILITY VS SCHEDULE'!AX20-'AVAILABILITY VS SCHEDULE'!AY20</f>
        <v>0</v>
      </c>
      <c r="AB19" s="22">
        <f>'AVAILABILITY VS SCHEDULE'!AZ20-'AVAILABILITY VS SCHEDULE'!BA20</f>
        <v>0</v>
      </c>
      <c r="AC19" s="22">
        <f>'AVAILABILITY VS SCHEDULE'!BB20-'AVAILABILITY VS SCHEDULE'!BC20</f>
        <v>0</v>
      </c>
      <c r="AD19" s="22">
        <f>'AVAILABILITY VS SCHEDULE'!BD20-'AVAILABILITY VS SCHEDULE'!BE20</f>
        <v>0</v>
      </c>
      <c r="AE19" s="22">
        <f>'AVAILABILITY VS SCHEDULE'!BF20-'AVAILABILITY VS SCHEDULE'!BG20</f>
        <v>0</v>
      </c>
    </row>
    <row r="20" spans="1:31" ht="23.25" x14ac:dyDescent="0.35">
      <c r="A20" s="14">
        <v>17</v>
      </c>
      <c r="B20" s="16">
        <v>0.16666666666666666</v>
      </c>
      <c r="C20" s="16">
        <v>0.17708333333333334</v>
      </c>
      <c r="D20" s="22">
        <f>'AVAILABILITY VS SCHEDULE'!D21-'AVAILABILITY VS SCHEDULE'!E21</f>
        <v>161.5</v>
      </c>
      <c r="E20" s="22">
        <f>'AVAILABILITY VS SCHEDULE'!F21-'AVAILABILITY VS SCHEDULE'!G21</f>
        <v>161.5</v>
      </c>
      <c r="F20" s="22">
        <f>'AVAILABILITY VS SCHEDULE'!H21-'AVAILABILITY VS SCHEDULE'!I21</f>
        <v>0</v>
      </c>
      <c r="G20" s="22">
        <f>'AVAILABILITY VS SCHEDULE'!J21-'AVAILABILITY VS SCHEDULE'!K21</f>
        <v>161.5</v>
      </c>
      <c r="H20" s="22">
        <f>'AVAILABILITY VS SCHEDULE'!L21-'AVAILABILITY VS SCHEDULE'!M21</f>
        <v>161.5</v>
      </c>
      <c r="I20" s="22">
        <f>'AVAILABILITY VS SCHEDULE'!N21-'AVAILABILITY VS SCHEDULE'!O21</f>
        <v>161.5</v>
      </c>
      <c r="J20" s="22">
        <f>'AVAILABILITY VS SCHEDULE'!P21-'AVAILABILITY VS SCHEDULE'!Q21</f>
        <v>161.5</v>
      </c>
      <c r="K20" s="22">
        <f>'AVAILABILITY VS SCHEDULE'!R21-'AVAILABILITY VS SCHEDULE'!S21</f>
        <v>129.5</v>
      </c>
      <c r="L20" s="22">
        <f>'AVAILABILITY VS SCHEDULE'!T21-'AVAILABILITY VS SCHEDULE'!U21</f>
        <v>161.5</v>
      </c>
      <c r="M20" s="22">
        <f>'AVAILABILITY VS SCHEDULE'!V21-'AVAILABILITY VS SCHEDULE'!W21</f>
        <v>161.5</v>
      </c>
      <c r="N20" s="22">
        <f>'AVAILABILITY VS SCHEDULE'!X21-'AVAILABILITY VS SCHEDULE'!Y21</f>
        <v>0</v>
      </c>
      <c r="O20" s="22">
        <f>'AVAILABILITY VS SCHEDULE'!Z21-'AVAILABILITY VS SCHEDULE'!AA21</f>
        <v>0</v>
      </c>
      <c r="P20" s="22">
        <f>'AVAILABILITY VS SCHEDULE'!AB21-'AVAILABILITY VS SCHEDULE'!AC21</f>
        <v>0</v>
      </c>
      <c r="Q20" s="22">
        <f>'AVAILABILITY VS SCHEDULE'!AD21-'AVAILABILITY VS SCHEDULE'!AE21</f>
        <v>0</v>
      </c>
      <c r="R20" s="22">
        <f>'AVAILABILITY VS SCHEDULE'!AF21-'AVAILABILITY VS SCHEDULE'!AG21</f>
        <v>0</v>
      </c>
      <c r="S20" s="22">
        <f>'AVAILABILITY VS SCHEDULE'!AH21-'AVAILABILITY VS SCHEDULE'!AI21</f>
        <v>0</v>
      </c>
      <c r="T20" s="22">
        <f>'AVAILABILITY VS SCHEDULE'!AJ21-'AVAILABILITY VS SCHEDULE'!AK21</f>
        <v>0</v>
      </c>
      <c r="U20" s="22">
        <f>'AVAILABILITY VS SCHEDULE'!AL21-'AVAILABILITY VS SCHEDULE'!AM21</f>
        <v>0</v>
      </c>
      <c r="V20" s="22">
        <f>'AVAILABILITY VS SCHEDULE'!AN21-'AVAILABILITY VS SCHEDULE'!AO21</f>
        <v>0</v>
      </c>
      <c r="W20" s="22">
        <f>'AVAILABILITY VS SCHEDULE'!AP21-'AVAILABILITY VS SCHEDULE'!AQ21</f>
        <v>0</v>
      </c>
      <c r="X20" s="22">
        <f>'AVAILABILITY VS SCHEDULE'!AR21-'AVAILABILITY VS SCHEDULE'!AS21</f>
        <v>0</v>
      </c>
      <c r="Y20" s="22">
        <f>'AVAILABILITY VS SCHEDULE'!AT21-'AVAILABILITY VS SCHEDULE'!AU21</f>
        <v>0</v>
      </c>
      <c r="Z20" s="22">
        <f>'AVAILABILITY VS SCHEDULE'!AV21-'AVAILABILITY VS SCHEDULE'!AW21</f>
        <v>0</v>
      </c>
      <c r="AA20" s="22">
        <f>'AVAILABILITY VS SCHEDULE'!AX21-'AVAILABILITY VS SCHEDULE'!AY21</f>
        <v>0</v>
      </c>
      <c r="AB20" s="22">
        <f>'AVAILABILITY VS SCHEDULE'!AZ21-'AVAILABILITY VS SCHEDULE'!BA21</f>
        <v>0</v>
      </c>
      <c r="AC20" s="22">
        <f>'AVAILABILITY VS SCHEDULE'!BB21-'AVAILABILITY VS SCHEDULE'!BC21</f>
        <v>0</v>
      </c>
      <c r="AD20" s="22">
        <f>'AVAILABILITY VS SCHEDULE'!BD21-'AVAILABILITY VS SCHEDULE'!BE21</f>
        <v>0</v>
      </c>
      <c r="AE20" s="22">
        <f>'AVAILABILITY VS SCHEDULE'!BF21-'AVAILABILITY VS SCHEDULE'!BG21</f>
        <v>0</v>
      </c>
    </row>
    <row r="21" spans="1:31" ht="23.25" x14ac:dyDescent="0.35">
      <c r="A21" s="14">
        <v>18</v>
      </c>
      <c r="B21" s="16">
        <v>0.17708333333333334</v>
      </c>
      <c r="C21" s="16">
        <v>0.1875</v>
      </c>
      <c r="D21" s="22">
        <f>'AVAILABILITY VS SCHEDULE'!D22-'AVAILABILITY VS SCHEDULE'!E22</f>
        <v>161.5</v>
      </c>
      <c r="E21" s="22">
        <f>'AVAILABILITY VS SCHEDULE'!F22-'AVAILABILITY VS SCHEDULE'!G22</f>
        <v>161.5</v>
      </c>
      <c r="F21" s="22">
        <f>'AVAILABILITY VS SCHEDULE'!H22-'AVAILABILITY VS SCHEDULE'!I22</f>
        <v>0</v>
      </c>
      <c r="G21" s="22">
        <f>'AVAILABILITY VS SCHEDULE'!J22-'AVAILABILITY VS SCHEDULE'!K22</f>
        <v>161.5</v>
      </c>
      <c r="H21" s="22">
        <f>'AVAILABILITY VS SCHEDULE'!L22-'AVAILABILITY VS SCHEDULE'!M22</f>
        <v>129.5</v>
      </c>
      <c r="I21" s="22">
        <f>'AVAILABILITY VS SCHEDULE'!N22-'AVAILABILITY VS SCHEDULE'!O22</f>
        <v>161.5</v>
      </c>
      <c r="J21" s="22">
        <f>'AVAILABILITY VS SCHEDULE'!P22-'AVAILABILITY VS SCHEDULE'!Q22</f>
        <v>161.5</v>
      </c>
      <c r="K21" s="22">
        <f>'AVAILABILITY VS SCHEDULE'!R22-'AVAILABILITY VS SCHEDULE'!S22</f>
        <v>97.5</v>
      </c>
      <c r="L21" s="22">
        <f>'AVAILABILITY VS SCHEDULE'!T22-'AVAILABILITY VS SCHEDULE'!U22</f>
        <v>161.5</v>
      </c>
      <c r="M21" s="22">
        <f>'AVAILABILITY VS SCHEDULE'!V22-'AVAILABILITY VS SCHEDULE'!W22</f>
        <v>161.5</v>
      </c>
      <c r="N21" s="22">
        <f>'AVAILABILITY VS SCHEDULE'!X22-'AVAILABILITY VS SCHEDULE'!Y22</f>
        <v>0</v>
      </c>
      <c r="O21" s="22">
        <f>'AVAILABILITY VS SCHEDULE'!Z22-'AVAILABILITY VS SCHEDULE'!AA22</f>
        <v>0</v>
      </c>
      <c r="P21" s="22">
        <f>'AVAILABILITY VS SCHEDULE'!AB22-'AVAILABILITY VS SCHEDULE'!AC22</f>
        <v>0</v>
      </c>
      <c r="Q21" s="22">
        <f>'AVAILABILITY VS SCHEDULE'!AD22-'AVAILABILITY VS SCHEDULE'!AE22</f>
        <v>0</v>
      </c>
      <c r="R21" s="22">
        <f>'AVAILABILITY VS SCHEDULE'!AF22-'AVAILABILITY VS SCHEDULE'!AG22</f>
        <v>0</v>
      </c>
      <c r="S21" s="22">
        <f>'AVAILABILITY VS SCHEDULE'!AH22-'AVAILABILITY VS SCHEDULE'!AI22</f>
        <v>0</v>
      </c>
      <c r="T21" s="22">
        <f>'AVAILABILITY VS SCHEDULE'!AJ22-'AVAILABILITY VS SCHEDULE'!AK22</f>
        <v>0</v>
      </c>
      <c r="U21" s="22">
        <f>'AVAILABILITY VS SCHEDULE'!AL22-'AVAILABILITY VS SCHEDULE'!AM22</f>
        <v>0</v>
      </c>
      <c r="V21" s="22">
        <f>'AVAILABILITY VS SCHEDULE'!AN22-'AVAILABILITY VS SCHEDULE'!AO22</f>
        <v>0</v>
      </c>
      <c r="W21" s="22">
        <f>'AVAILABILITY VS SCHEDULE'!AP22-'AVAILABILITY VS SCHEDULE'!AQ22</f>
        <v>0</v>
      </c>
      <c r="X21" s="22">
        <f>'AVAILABILITY VS SCHEDULE'!AR22-'AVAILABILITY VS SCHEDULE'!AS22</f>
        <v>0</v>
      </c>
      <c r="Y21" s="22">
        <f>'AVAILABILITY VS SCHEDULE'!AT22-'AVAILABILITY VS SCHEDULE'!AU22</f>
        <v>0</v>
      </c>
      <c r="Z21" s="22">
        <f>'AVAILABILITY VS SCHEDULE'!AV22-'AVAILABILITY VS SCHEDULE'!AW22</f>
        <v>0</v>
      </c>
      <c r="AA21" s="22">
        <f>'AVAILABILITY VS SCHEDULE'!AX22-'AVAILABILITY VS SCHEDULE'!AY22</f>
        <v>0</v>
      </c>
      <c r="AB21" s="22">
        <f>'AVAILABILITY VS SCHEDULE'!AZ22-'AVAILABILITY VS SCHEDULE'!BA22</f>
        <v>0</v>
      </c>
      <c r="AC21" s="22">
        <f>'AVAILABILITY VS SCHEDULE'!BB22-'AVAILABILITY VS SCHEDULE'!BC22</f>
        <v>0</v>
      </c>
      <c r="AD21" s="22">
        <f>'AVAILABILITY VS SCHEDULE'!BD22-'AVAILABILITY VS SCHEDULE'!BE22</f>
        <v>0</v>
      </c>
      <c r="AE21" s="22">
        <f>'AVAILABILITY VS SCHEDULE'!BF22-'AVAILABILITY VS SCHEDULE'!BG22</f>
        <v>0</v>
      </c>
    </row>
    <row r="22" spans="1:31" ht="23.25" x14ac:dyDescent="0.35">
      <c r="A22" s="14">
        <v>19</v>
      </c>
      <c r="B22" s="16">
        <v>0.1875</v>
      </c>
      <c r="C22" s="16">
        <v>0.19791666666666666</v>
      </c>
      <c r="D22" s="22">
        <f>'AVAILABILITY VS SCHEDULE'!D23-'AVAILABILITY VS SCHEDULE'!E23</f>
        <v>161.5</v>
      </c>
      <c r="E22" s="22">
        <f>'AVAILABILITY VS SCHEDULE'!F23-'AVAILABILITY VS SCHEDULE'!G23</f>
        <v>161.5</v>
      </c>
      <c r="F22" s="22">
        <f>'AVAILABILITY VS SCHEDULE'!H23-'AVAILABILITY VS SCHEDULE'!I23</f>
        <v>0</v>
      </c>
      <c r="G22" s="22">
        <f>'AVAILABILITY VS SCHEDULE'!J23-'AVAILABILITY VS SCHEDULE'!K23</f>
        <v>129.5</v>
      </c>
      <c r="H22" s="22">
        <f>'AVAILABILITY VS SCHEDULE'!L23-'AVAILABILITY VS SCHEDULE'!M23</f>
        <v>97.5</v>
      </c>
      <c r="I22" s="22">
        <f>'AVAILABILITY VS SCHEDULE'!N23-'AVAILABILITY VS SCHEDULE'!O23</f>
        <v>161.5</v>
      </c>
      <c r="J22" s="22">
        <f>'AVAILABILITY VS SCHEDULE'!P23-'AVAILABILITY VS SCHEDULE'!Q23</f>
        <v>161.5</v>
      </c>
      <c r="K22" s="22">
        <f>'AVAILABILITY VS SCHEDULE'!R23-'AVAILABILITY VS SCHEDULE'!S23</f>
        <v>65.5</v>
      </c>
      <c r="L22" s="22">
        <f>'AVAILABILITY VS SCHEDULE'!T23-'AVAILABILITY VS SCHEDULE'!U23</f>
        <v>161.5</v>
      </c>
      <c r="M22" s="22">
        <f>'AVAILABILITY VS SCHEDULE'!V23-'AVAILABILITY VS SCHEDULE'!W23</f>
        <v>161.5</v>
      </c>
      <c r="N22" s="22">
        <f>'AVAILABILITY VS SCHEDULE'!X23-'AVAILABILITY VS SCHEDULE'!Y23</f>
        <v>0</v>
      </c>
      <c r="O22" s="22">
        <f>'AVAILABILITY VS SCHEDULE'!Z23-'AVAILABILITY VS SCHEDULE'!AA23</f>
        <v>0</v>
      </c>
      <c r="P22" s="22">
        <f>'AVAILABILITY VS SCHEDULE'!AB23-'AVAILABILITY VS SCHEDULE'!AC23</f>
        <v>0</v>
      </c>
      <c r="Q22" s="22">
        <f>'AVAILABILITY VS SCHEDULE'!AD23-'AVAILABILITY VS SCHEDULE'!AE23</f>
        <v>0</v>
      </c>
      <c r="R22" s="22">
        <f>'AVAILABILITY VS SCHEDULE'!AF23-'AVAILABILITY VS SCHEDULE'!AG23</f>
        <v>0</v>
      </c>
      <c r="S22" s="22">
        <f>'AVAILABILITY VS SCHEDULE'!AH23-'AVAILABILITY VS SCHEDULE'!AI23</f>
        <v>0</v>
      </c>
      <c r="T22" s="22">
        <f>'AVAILABILITY VS SCHEDULE'!AJ23-'AVAILABILITY VS SCHEDULE'!AK23</f>
        <v>0</v>
      </c>
      <c r="U22" s="22">
        <f>'AVAILABILITY VS SCHEDULE'!AL23-'AVAILABILITY VS SCHEDULE'!AM23</f>
        <v>0</v>
      </c>
      <c r="V22" s="22">
        <f>'AVAILABILITY VS SCHEDULE'!AN23-'AVAILABILITY VS SCHEDULE'!AO23</f>
        <v>0</v>
      </c>
      <c r="W22" s="22">
        <f>'AVAILABILITY VS SCHEDULE'!AP23-'AVAILABILITY VS SCHEDULE'!AQ23</f>
        <v>0</v>
      </c>
      <c r="X22" s="22">
        <f>'AVAILABILITY VS SCHEDULE'!AR23-'AVAILABILITY VS SCHEDULE'!AS23</f>
        <v>0</v>
      </c>
      <c r="Y22" s="22">
        <f>'AVAILABILITY VS SCHEDULE'!AT23-'AVAILABILITY VS SCHEDULE'!AU23</f>
        <v>0</v>
      </c>
      <c r="Z22" s="22">
        <f>'AVAILABILITY VS SCHEDULE'!AV23-'AVAILABILITY VS SCHEDULE'!AW23</f>
        <v>0</v>
      </c>
      <c r="AA22" s="22">
        <f>'AVAILABILITY VS SCHEDULE'!AX23-'AVAILABILITY VS SCHEDULE'!AY23</f>
        <v>0</v>
      </c>
      <c r="AB22" s="22">
        <f>'AVAILABILITY VS SCHEDULE'!AZ23-'AVAILABILITY VS SCHEDULE'!BA23</f>
        <v>0</v>
      </c>
      <c r="AC22" s="22">
        <f>'AVAILABILITY VS SCHEDULE'!BB23-'AVAILABILITY VS SCHEDULE'!BC23</f>
        <v>0</v>
      </c>
      <c r="AD22" s="22">
        <f>'AVAILABILITY VS SCHEDULE'!BD23-'AVAILABILITY VS SCHEDULE'!BE23</f>
        <v>0</v>
      </c>
      <c r="AE22" s="22">
        <f>'AVAILABILITY VS SCHEDULE'!BF23-'AVAILABILITY VS SCHEDULE'!BG23</f>
        <v>0</v>
      </c>
    </row>
    <row r="23" spans="1:31" ht="23.25" x14ac:dyDescent="0.35">
      <c r="A23" s="14">
        <v>20</v>
      </c>
      <c r="B23" s="16">
        <v>0.19791666666666666</v>
      </c>
      <c r="C23" s="16">
        <v>0.20833333333333334</v>
      </c>
      <c r="D23" s="22">
        <f>'AVAILABILITY VS SCHEDULE'!D24-'AVAILABILITY VS SCHEDULE'!E24</f>
        <v>129.5</v>
      </c>
      <c r="E23" s="22">
        <f>'AVAILABILITY VS SCHEDULE'!F24-'AVAILABILITY VS SCHEDULE'!G24</f>
        <v>129.5</v>
      </c>
      <c r="F23" s="22">
        <f>'AVAILABILITY VS SCHEDULE'!H24-'AVAILABILITY VS SCHEDULE'!I24</f>
        <v>0</v>
      </c>
      <c r="G23" s="22">
        <f>'AVAILABILITY VS SCHEDULE'!J24-'AVAILABILITY VS SCHEDULE'!K24</f>
        <v>97.5</v>
      </c>
      <c r="H23" s="22">
        <f>'AVAILABILITY VS SCHEDULE'!L24-'AVAILABILITY VS SCHEDULE'!M24</f>
        <v>65.5</v>
      </c>
      <c r="I23" s="22">
        <f>'AVAILABILITY VS SCHEDULE'!N24-'AVAILABILITY VS SCHEDULE'!O24</f>
        <v>161.5</v>
      </c>
      <c r="J23" s="22">
        <f>'AVAILABILITY VS SCHEDULE'!P24-'AVAILABILITY VS SCHEDULE'!Q24</f>
        <v>161.5</v>
      </c>
      <c r="K23" s="22">
        <f>'AVAILABILITY VS SCHEDULE'!R24-'AVAILABILITY VS SCHEDULE'!S24</f>
        <v>33.5</v>
      </c>
      <c r="L23" s="22">
        <f>'AVAILABILITY VS SCHEDULE'!T24-'AVAILABILITY VS SCHEDULE'!U24</f>
        <v>161.5</v>
      </c>
      <c r="M23" s="22">
        <f>'AVAILABILITY VS SCHEDULE'!V24-'AVAILABILITY VS SCHEDULE'!W24</f>
        <v>161.5</v>
      </c>
      <c r="N23" s="22">
        <f>'AVAILABILITY VS SCHEDULE'!X24-'AVAILABILITY VS SCHEDULE'!Y24</f>
        <v>0</v>
      </c>
      <c r="O23" s="22">
        <f>'AVAILABILITY VS SCHEDULE'!Z24-'AVAILABILITY VS SCHEDULE'!AA24</f>
        <v>0</v>
      </c>
      <c r="P23" s="22">
        <f>'AVAILABILITY VS SCHEDULE'!AB24-'AVAILABILITY VS SCHEDULE'!AC24</f>
        <v>0</v>
      </c>
      <c r="Q23" s="22">
        <f>'AVAILABILITY VS SCHEDULE'!AD24-'AVAILABILITY VS SCHEDULE'!AE24</f>
        <v>0</v>
      </c>
      <c r="R23" s="22">
        <f>'AVAILABILITY VS SCHEDULE'!AF24-'AVAILABILITY VS SCHEDULE'!AG24</f>
        <v>0</v>
      </c>
      <c r="S23" s="22">
        <f>'AVAILABILITY VS SCHEDULE'!AH24-'AVAILABILITY VS SCHEDULE'!AI24</f>
        <v>0</v>
      </c>
      <c r="T23" s="22">
        <f>'AVAILABILITY VS SCHEDULE'!AJ24-'AVAILABILITY VS SCHEDULE'!AK24</f>
        <v>0</v>
      </c>
      <c r="U23" s="22">
        <f>'AVAILABILITY VS SCHEDULE'!AL24-'AVAILABILITY VS SCHEDULE'!AM24</f>
        <v>0</v>
      </c>
      <c r="V23" s="22">
        <f>'AVAILABILITY VS SCHEDULE'!AN24-'AVAILABILITY VS SCHEDULE'!AO24</f>
        <v>0</v>
      </c>
      <c r="W23" s="22">
        <f>'AVAILABILITY VS SCHEDULE'!AP24-'AVAILABILITY VS SCHEDULE'!AQ24</f>
        <v>0</v>
      </c>
      <c r="X23" s="22">
        <f>'AVAILABILITY VS SCHEDULE'!AR24-'AVAILABILITY VS SCHEDULE'!AS24</f>
        <v>0</v>
      </c>
      <c r="Y23" s="22">
        <f>'AVAILABILITY VS SCHEDULE'!AT24-'AVAILABILITY VS SCHEDULE'!AU24</f>
        <v>0</v>
      </c>
      <c r="Z23" s="22">
        <f>'AVAILABILITY VS SCHEDULE'!AV24-'AVAILABILITY VS SCHEDULE'!AW24</f>
        <v>0</v>
      </c>
      <c r="AA23" s="22">
        <f>'AVAILABILITY VS SCHEDULE'!AX24-'AVAILABILITY VS SCHEDULE'!AY24</f>
        <v>0</v>
      </c>
      <c r="AB23" s="22">
        <f>'AVAILABILITY VS SCHEDULE'!AZ24-'AVAILABILITY VS SCHEDULE'!BA24</f>
        <v>0</v>
      </c>
      <c r="AC23" s="22">
        <f>'AVAILABILITY VS SCHEDULE'!BB24-'AVAILABILITY VS SCHEDULE'!BC24</f>
        <v>0</v>
      </c>
      <c r="AD23" s="22">
        <f>'AVAILABILITY VS SCHEDULE'!BD24-'AVAILABILITY VS SCHEDULE'!BE24</f>
        <v>0</v>
      </c>
      <c r="AE23" s="22">
        <f>'AVAILABILITY VS SCHEDULE'!BF24-'AVAILABILITY VS SCHEDULE'!BG24</f>
        <v>0</v>
      </c>
    </row>
    <row r="24" spans="1:31" ht="23.25" x14ac:dyDescent="0.35">
      <c r="A24" s="14">
        <v>21</v>
      </c>
      <c r="B24" s="16">
        <v>0.20833333333333334</v>
      </c>
      <c r="C24" s="16">
        <v>0.21875</v>
      </c>
      <c r="D24" s="22">
        <f>'AVAILABILITY VS SCHEDULE'!D25-'AVAILABILITY VS SCHEDULE'!E25</f>
        <v>97.5</v>
      </c>
      <c r="E24" s="22">
        <f>'AVAILABILITY VS SCHEDULE'!F25-'AVAILABILITY VS SCHEDULE'!G25</f>
        <v>97.5</v>
      </c>
      <c r="F24" s="22">
        <f>'AVAILABILITY VS SCHEDULE'!H25-'AVAILABILITY VS SCHEDULE'!I25</f>
        <v>0</v>
      </c>
      <c r="G24" s="22">
        <f>'AVAILABILITY VS SCHEDULE'!J25-'AVAILABILITY VS SCHEDULE'!K25</f>
        <v>65.5</v>
      </c>
      <c r="H24" s="22">
        <f>'AVAILABILITY VS SCHEDULE'!L25-'AVAILABILITY VS SCHEDULE'!M25</f>
        <v>33.5</v>
      </c>
      <c r="I24" s="22">
        <f>'AVAILABILITY VS SCHEDULE'!N25-'AVAILABILITY VS SCHEDULE'!O25</f>
        <v>161.5</v>
      </c>
      <c r="J24" s="22">
        <f>'AVAILABILITY VS SCHEDULE'!P25-'AVAILABILITY VS SCHEDULE'!Q25</f>
        <v>129.5</v>
      </c>
      <c r="K24" s="22">
        <f>'AVAILABILITY VS SCHEDULE'!R25-'AVAILABILITY VS SCHEDULE'!S25</f>
        <v>1.5</v>
      </c>
      <c r="L24" s="22">
        <f>'AVAILABILITY VS SCHEDULE'!T25-'AVAILABILITY VS SCHEDULE'!U25</f>
        <v>161.5</v>
      </c>
      <c r="M24" s="22">
        <f>'AVAILABILITY VS SCHEDULE'!V25-'AVAILABILITY VS SCHEDULE'!W25</f>
        <v>161.5</v>
      </c>
      <c r="N24" s="22">
        <f>'AVAILABILITY VS SCHEDULE'!X25-'AVAILABILITY VS SCHEDULE'!Y25</f>
        <v>0</v>
      </c>
      <c r="O24" s="22">
        <f>'AVAILABILITY VS SCHEDULE'!Z25-'AVAILABILITY VS SCHEDULE'!AA25</f>
        <v>0</v>
      </c>
      <c r="P24" s="22">
        <f>'AVAILABILITY VS SCHEDULE'!AB25-'AVAILABILITY VS SCHEDULE'!AC25</f>
        <v>0</v>
      </c>
      <c r="Q24" s="22">
        <f>'AVAILABILITY VS SCHEDULE'!AD25-'AVAILABILITY VS SCHEDULE'!AE25</f>
        <v>0</v>
      </c>
      <c r="R24" s="22">
        <f>'AVAILABILITY VS SCHEDULE'!AF25-'AVAILABILITY VS SCHEDULE'!AG25</f>
        <v>0</v>
      </c>
      <c r="S24" s="22">
        <f>'AVAILABILITY VS SCHEDULE'!AH25-'AVAILABILITY VS SCHEDULE'!AI25</f>
        <v>0</v>
      </c>
      <c r="T24" s="22">
        <f>'AVAILABILITY VS SCHEDULE'!AJ25-'AVAILABILITY VS SCHEDULE'!AK25</f>
        <v>0</v>
      </c>
      <c r="U24" s="22">
        <f>'AVAILABILITY VS SCHEDULE'!AL25-'AVAILABILITY VS SCHEDULE'!AM25</f>
        <v>0</v>
      </c>
      <c r="V24" s="22">
        <f>'AVAILABILITY VS SCHEDULE'!AN25-'AVAILABILITY VS SCHEDULE'!AO25</f>
        <v>0</v>
      </c>
      <c r="W24" s="22">
        <f>'AVAILABILITY VS SCHEDULE'!AP25-'AVAILABILITY VS SCHEDULE'!AQ25</f>
        <v>0</v>
      </c>
      <c r="X24" s="22">
        <f>'AVAILABILITY VS SCHEDULE'!AR25-'AVAILABILITY VS SCHEDULE'!AS25</f>
        <v>0</v>
      </c>
      <c r="Y24" s="22">
        <f>'AVAILABILITY VS SCHEDULE'!AT25-'AVAILABILITY VS SCHEDULE'!AU25</f>
        <v>0</v>
      </c>
      <c r="Z24" s="22">
        <f>'AVAILABILITY VS SCHEDULE'!AV25-'AVAILABILITY VS SCHEDULE'!AW25</f>
        <v>0</v>
      </c>
      <c r="AA24" s="22">
        <f>'AVAILABILITY VS SCHEDULE'!AX25-'AVAILABILITY VS SCHEDULE'!AY25</f>
        <v>0</v>
      </c>
      <c r="AB24" s="22">
        <f>'AVAILABILITY VS SCHEDULE'!AZ25-'AVAILABILITY VS SCHEDULE'!BA25</f>
        <v>0</v>
      </c>
      <c r="AC24" s="22">
        <f>'AVAILABILITY VS SCHEDULE'!BB25-'AVAILABILITY VS SCHEDULE'!BC25</f>
        <v>0</v>
      </c>
      <c r="AD24" s="22">
        <f>'AVAILABILITY VS SCHEDULE'!BD25-'AVAILABILITY VS SCHEDULE'!BE25</f>
        <v>0</v>
      </c>
      <c r="AE24" s="22">
        <f>'AVAILABILITY VS SCHEDULE'!BF25-'AVAILABILITY VS SCHEDULE'!BG25</f>
        <v>0</v>
      </c>
    </row>
    <row r="25" spans="1:31" ht="23.25" x14ac:dyDescent="0.35">
      <c r="A25" s="14">
        <v>22</v>
      </c>
      <c r="B25" s="16">
        <v>0.21875</v>
      </c>
      <c r="C25" s="16">
        <v>0.22916666666666666</v>
      </c>
      <c r="D25" s="22">
        <f>'AVAILABILITY VS SCHEDULE'!D26-'AVAILABILITY VS SCHEDULE'!E26</f>
        <v>65.5</v>
      </c>
      <c r="E25" s="22">
        <f>'AVAILABILITY VS SCHEDULE'!F26-'AVAILABILITY VS SCHEDULE'!G26</f>
        <v>65.5</v>
      </c>
      <c r="F25" s="22">
        <f>'AVAILABILITY VS SCHEDULE'!H26-'AVAILABILITY VS SCHEDULE'!I26</f>
        <v>0</v>
      </c>
      <c r="G25" s="22">
        <f>'AVAILABILITY VS SCHEDULE'!J26-'AVAILABILITY VS SCHEDULE'!K26</f>
        <v>33.5</v>
      </c>
      <c r="H25" s="22">
        <f>'AVAILABILITY VS SCHEDULE'!L26-'AVAILABILITY VS SCHEDULE'!M26</f>
        <v>1.5</v>
      </c>
      <c r="I25" s="22">
        <f>'AVAILABILITY VS SCHEDULE'!N26-'AVAILABILITY VS SCHEDULE'!O26</f>
        <v>129.5</v>
      </c>
      <c r="J25" s="22">
        <f>'AVAILABILITY VS SCHEDULE'!P26-'AVAILABILITY VS SCHEDULE'!Q26</f>
        <v>97.5</v>
      </c>
      <c r="K25" s="22">
        <f>'AVAILABILITY VS SCHEDULE'!R26-'AVAILABILITY VS SCHEDULE'!S26</f>
        <v>0</v>
      </c>
      <c r="L25" s="22">
        <f>'AVAILABILITY VS SCHEDULE'!T26-'AVAILABILITY VS SCHEDULE'!U26</f>
        <v>161.5</v>
      </c>
      <c r="M25" s="22">
        <f>'AVAILABILITY VS SCHEDULE'!V26-'AVAILABILITY VS SCHEDULE'!W26</f>
        <v>129.5</v>
      </c>
      <c r="N25" s="22">
        <f>'AVAILABILITY VS SCHEDULE'!X26-'AVAILABILITY VS SCHEDULE'!Y26</f>
        <v>0</v>
      </c>
      <c r="O25" s="22">
        <f>'AVAILABILITY VS SCHEDULE'!Z26-'AVAILABILITY VS SCHEDULE'!AA26</f>
        <v>0</v>
      </c>
      <c r="P25" s="22">
        <f>'AVAILABILITY VS SCHEDULE'!AB26-'AVAILABILITY VS SCHEDULE'!AC26</f>
        <v>0</v>
      </c>
      <c r="Q25" s="22">
        <f>'AVAILABILITY VS SCHEDULE'!AD26-'AVAILABILITY VS SCHEDULE'!AE26</f>
        <v>0</v>
      </c>
      <c r="R25" s="22">
        <f>'AVAILABILITY VS SCHEDULE'!AF26-'AVAILABILITY VS SCHEDULE'!AG26</f>
        <v>0</v>
      </c>
      <c r="S25" s="22">
        <f>'AVAILABILITY VS SCHEDULE'!AH26-'AVAILABILITY VS SCHEDULE'!AI26</f>
        <v>0</v>
      </c>
      <c r="T25" s="22">
        <f>'AVAILABILITY VS SCHEDULE'!AJ26-'AVAILABILITY VS SCHEDULE'!AK26</f>
        <v>0</v>
      </c>
      <c r="U25" s="22">
        <f>'AVAILABILITY VS SCHEDULE'!AL26-'AVAILABILITY VS SCHEDULE'!AM26</f>
        <v>0</v>
      </c>
      <c r="V25" s="22">
        <f>'AVAILABILITY VS SCHEDULE'!AN26-'AVAILABILITY VS SCHEDULE'!AO26</f>
        <v>0</v>
      </c>
      <c r="W25" s="22">
        <f>'AVAILABILITY VS SCHEDULE'!AP26-'AVAILABILITY VS SCHEDULE'!AQ26</f>
        <v>0</v>
      </c>
      <c r="X25" s="22">
        <f>'AVAILABILITY VS SCHEDULE'!AR26-'AVAILABILITY VS SCHEDULE'!AS26</f>
        <v>0</v>
      </c>
      <c r="Y25" s="22">
        <f>'AVAILABILITY VS SCHEDULE'!AT26-'AVAILABILITY VS SCHEDULE'!AU26</f>
        <v>0</v>
      </c>
      <c r="Z25" s="22">
        <f>'AVAILABILITY VS SCHEDULE'!AV26-'AVAILABILITY VS SCHEDULE'!AW26</f>
        <v>0</v>
      </c>
      <c r="AA25" s="22">
        <f>'AVAILABILITY VS SCHEDULE'!AX26-'AVAILABILITY VS SCHEDULE'!AY26</f>
        <v>0</v>
      </c>
      <c r="AB25" s="22">
        <f>'AVAILABILITY VS SCHEDULE'!AZ26-'AVAILABILITY VS SCHEDULE'!BA26</f>
        <v>0</v>
      </c>
      <c r="AC25" s="22">
        <f>'AVAILABILITY VS SCHEDULE'!BB26-'AVAILABILITY VS SCHEDULE'!BC26</f>
        <v>0</v>
      </c>
      <c r="AD25" s="22">
        <f>'AVAILABILITY VS SCHEDULE'!BD26-'AVAILABILITY VS SCHEDULE'!BE26</f>
        <v>0</v>
      </c>
      <c r="AE25" s="22">
        <f>'AVAILABILITY VS SCHEDULE'!BF26-'AVAILABILITY VS SCHEDULE'!BG26</f>
        <v>0</v>
      </c>
    </row>
    <row r="26" spans="1:31" ht="23.25" x14ac:dyDescent="0.35">
      <c r="A26" s="14">
        <v>23</v>
      </c>
      <c r="B26" s="16">
        <v>0.22916666666666666</v>
      </c>
      <c r="C26" s="16">
        <v>0.23958333333333334</v>
      </c>
      <c r="D26" s="22">
        <f>'AVAILABILITY VS SCHEDULE'!D27-'AVAILABILITY VS SCHEDULE'!E27</f>
        <v>33.5</v>
      </c>
      <c r="E26" s="22">
        <f>'AVAILABILITY VS SCHEDULE'!F27-'AVAILABILITY VS SCHEDULE'!G27</f>
        <v>33.5</v>
      </c>
      <c r="F26" s="22">
        <f>'AVAILABILITY VS SCHEDULE'!H27-'AVAILABILITY VS SCHEDULE'!I27</f>
        <v>0</v>
      </c>
      <c r="G26" s="22">
        <f>'AVAILABILITY VS SCHEDULE'!J27-'AVAILABILITY VS SCHEDULE'!K27</f>
        <v>1.5</v>
      </c>
      <c r="H26" s="22">
        <f>'AVAILABILITY VS SCHEDULE'!L27-'AVAILABILITY VS SCHEDULE'!M27</f>
        <v>0</v>
      </c>
      <c r="I26" s="22">
        <f>'AVAILABILITY VS SCHEDULE'!N27-'AVAILABILITY VS SCHEDULE'!O27</f>
        <v>97.5</v>
      </c>
      <c r="J26" s="22">
        <f>'AVAILABILITY VS SCHEDULE'!P27-'AVAILABILITY VS SCHEDULE'!Q27</f>
        <v>65.5</v>
      </c>
      <c r="K26" s="22">
        <f>'AVAILABILITY VS SCHEDULE'!R27-'AVAILABILITY VS SCHEDULE'!S27</f>
        <v>0</v>
      </c>
      <c r="L26" s="22">
        <f>'AVAILABILITY VS SCHEDULE'!T27-'AVAILABILITY VS SCHEDULE'!U27</f>
        <v>129.5</v>
      </c>
      <c r="M26" s="22">
        <f>'AVAILABILITY VS SCHEDULE'!V27-'AVAILABILITY VS SCHEDULE'!W27</f>
        <v>97.5</v>
      </c>
      <c r="N26" s="22">
        <f>'AVAILABILITY VS SCHEDULE'!X27-'AVAILABILITY VS SCHEDULE'!Y27</f>
        <v>0</v>
      </c>
      <c r="O26" s="22">
        <f>'AVAILABILITY VS SCHEDULE'!Z27-'AVAILABILITY VS SCHEDULE'!AA27</f>
        <v>0</v>
      </c>
      <c r="P26" s="22">
        <f>'AVAILABILITY VS SCHEDULE'!AB27-'AVAILABILITY VS SCHEDULE'!AC27</f>
        <v>0</v>
      </c>
      <c r="Q26" s="22">
        <f>'AVAILABILITY VS SCHEDULE'!AD27-'AVAILABILITY VS SCHEDULE'!AE27</f>
        <v>0</v>
      </c>
      <c r="R26" s="22">
        <f>'AVAILABILITY VS SCHEDULE'!AF27-'AVAILABILITY VS SCHEDULE'!AG27</f>
        <v>0</v>
      </c>
      <c r="S26" s="22">
        <f>'AVAILABILITY VS SCHEDULE'!AH27-'AVAILABILITY VS SCHEDULE'!AI27</f>
        <v>0</v>
      </c>
      <c r="T26" s="22">
        <f>'AVAILABILITY VS SCHEDULE'!AJ27-'AVAILABILITY VS SCHEDULE'!AK27</f>
        <v>0</v>
      </c>
      <c r="U26" s="22">
        <f>'AVAILABILITY VS SCHEDULE'!AL27-'AVAILABILITY VS SCHEDULE'!AM27</f>
        <v>0</v>
      </c>
      <c r="V26" s="22">
        <f>'AVAILABILITY VS SCHEDULE'!AN27-'AVAILABILITY VS SCHEDULE'!AO27</f>
        <v>0</v>
      </c>
      <c r="W26" s="22">
        <f>'AVAILABILITY VS SCHEDULE'!AP27-'AVAILABILITY VS SCHEDULE'!AQ27</f>
        <v>0</v>
      </c>
      <c r="X26" s="22">
        <f>'AVAILABILITY VS SCHEDULE'!AR27-'AVAILABILITY VS SCHEDULE'!AS27</f>
        <v>0</v>
      </c>
      <c r="Y26" s="22">
        <f>'AVAILABILITY VS SCHEDULE'!AT27-'AVAILABILITY VS SCHEDULE'!AU27</f>
        <v>0</v>
      </c>
      <c r="Z26" s="22">
        <f>'AVAILABILITY VS SCHEDULE'!AV27-'AVAILABILITY VS SCHEDULE'!AW27</f>
        <v>0</v>
      </c>
      <c r="AA26" s="22">
        <f>'AVAILABILITY VS SCHEDULE'!AX27-'AVAILABILITY VS SCHEDULE'!AY27</f>
        <v>0</v>
      </c>
      <c r="AB26" s="22">
        <f>'AVAILABILITY VS SCHEDULE'!AZ27-'AVAILABILITY VS SCHEDULE'!BA27</f>
        <v>0</v>
      </c>
      <c r="AC26" s="22">
        <f>'AVAILABILITY VS SCHEDULE'!BB27-'AVAILABILITY VS SCHEDULE'!BC27</f>
        <v>0</v>
      </c>
      <c r="AD26" s="22">
        <f>'AVAILABILITY VS SCHEDULE'!BD27-'AVAILABILITY VS SCHEDULE'!BE27</f>
        <v>0</v>
      </c>
      <c r="AE26" s="22">
        <f>'AVAILABILITY VS SCHEDULE'!BF27-'AVAILABILITY VS SCHEDULE'!BG27</f>
        <v>0</v>
      </c>
    </row>
    <row r="27" spans="1:31" ht="23.25" x14ac:dyDescent="0.35">
      <c r="A27" s="14">
        <v>24</v>
      </c>
      <c r="B27" s="16">
        <v>0.23958333333333334</v>
      </c>
      <c r="C27" s="16">
        <v>0.25</v>
      </c>
      <c r="D27" s="22">
        <f>'AVAILABILITY VS SCHEDULE'!D28-'AVAILABILITY VS SCHEDULE'!E28</f>
        <v>1.5</v>
      </c>
      <c r="E27" s="22">
        <f>'AVAILABILITY VS SCHEDULE'!F28-'AVAILABILITY VS SCHEDULE'!G28</f>
        <v>1.5</v>
      </c>
      <c r="F27" s="22">
        <f>'AVAILABILITY VS SCHEDULE'!H28-'AVAILABILITY VS SCHEDULE'!I28</f>
        <v>0</v>
      </c>
      <c r="G27" s="22">
        <f>'AVAILABILITY VS SCHEDULE'!J28-'AVAILABILITY VS SCHEDULE'!K28</f>
        <v>0</v>
      </c>
      <c r="H27" s="22">
        <f>'AVAILABILITY VS SCHEDULE'!L28-'AVAILABILITY VS SCHEDULE'!M28</f>
        <v>0</v>
      </c>
      <c r="I27" s="22">
        <f>'AVAILABILITY VS SCHEDULE'!N28-'AVAILABILITY VS SCHEDULE'!O28</f>
        <v>65.5</v>
      </c>
      <c r="J27" s="22">
        <f>'AVAILABILITY VS SCHEDULE'!P28-'AVAILABILITY VS SCHEDULE'!Q28</f>
        <v>33.5</v>
      </c>
      <c r="K27" s="22">
        <f>'AVAILABILITY VS SCHEDULE'!R28-'AVAILABILITY VS SCHEDULE'!S28</f>
        <v>0</v>
      </c>
      <c r="L27" s="22">
        <f>'AVAILABILITY VS SCHEDULE'!T28-'AVAILABILITY VS SCHEDULE'!U28</f>
        <v>97.5</v>
      </c>
      <c r="M27" s="22">
        <f>'AVAILABILITY VS SCHEDULE'!V28-'AVAILABILITY VS SCHEDULE'!W28</f>
        <v>65.5</v>
      </c>
      <c r="N27" s="22">
        <f>'AVAILABILITY VS SCHEDULE'!X28-'AVAILABILITY VS SCHEDULE'!Y28</f>
        <v>0</v>
      </c>
      <c r="O27" s="22">
        <f>'AVAILABILITY VS SCHEDULE'!Z28-'AVAILABILITY VS SCHEDULE'!AA28</f>
        <v>0</v>
      </c>
      <c r="P27" s="22">
        <f>'AVAILABILITY VS SCHEDULE'!AB28-'AVAILABILITY VS SCHEDULE'!AC28</f>
        <v>0</v>
      </c>
      <c r="Q27" s="22">
        <f>'AVAILABILITY VS SCHEDULE'!AD28-'AVAILABILITY VS SCHEDULE'!AE28</f>
        <v>0</v>
      </c>
      <c r="R27" s="22">
        <f>'AVAILABILITY VS SCHEDULE'!AF28-'AVAILABILITY VS SCHEDULE'!AG28</f>
        <v>0</v>
      </c>
      <c r="S27" s="22">
        <f>'AVAILABILITY VS SCHEDULE'!AH28-'AVAILABILITY VS SCHEDULE'!AI28</f>
        <v>0</v>
      </c>
      <c r="T27" s="22">
        <f>'AVAILABILITY VS SCHEDULE'!AJ28-'AVAILABILITY VS SCHEDULE'!AK28</f>
        <v>0</v>
      </c>
      <c r="U27" s="22">
        <f>'AVAILABILITY VS SCHEDULE'!AL28-'AVAILABILITY VS SCHEDULE'!AM28</f>
        <v>0</v>
      </c>
      <c r="V27" s="22">
        <f>'AVAILABILITY VS SCHEDULE'!AN28-'AVAILABILITY VS SCHEDULE'!AO28</f>
        <v>0</v>
      </c>
      <c r="W27" s="22">
        <f>'AVAILABILITY VS SCHEDULE'!AP28-'AVAILABILITY VS SCHEDULE'!AQ28</f>
        <v>0</v>
      </c>
      <c r="X27" s="22">
        <f>'AVAILABILITY VS SCHEDULE'!AR28-'AVAILABILITY VS SCHEDULE'!AS28</f>
        <v>0</v>
      </c>
      <c r="Y27" s="22">
        <f>'AVAILABILITY VS SCHEDULE'!AT28-'AVAILABILITY VS SCHEDULE'!AU28</f>
        <v>0</v>
      </c>
      <c r="Z27" s="22">
        <f>'AVAILABILITY VS SCHEDULE'!AV28-'AVAILABILITY VS SCHEDULE'!AW28</f>
        <v>0</v>
      </c>
      <c r="AA27" s="22">
        <f>'AVAILABILITY VS SCHEDULE'!AX28-'AVAILABILITY VS SCHEDULE'!AY28</f>
        <v>0</v>
      </c>
      <c r="AB27" s="22">
        <f>'AVAILABILITY VS SCHEDULE'!AZ28-'AVAILABILITY VS SCHEDULE'!BA28</f>
        <v>0</v>
      </c>
      <c r="AC27" s="22">
        <f>'AVAILABILITY VS SCHEDULE'!BB28-'AVAILABILITY VS SCHEDULE'!BC28</f>
        <v>0</v>
      </c>
      <c r="AD27" s="22">
        <f>'AVAILABILITY VS SCHEDULE'!BD28-'AVAILABILITY VS SCHEDULE'!BE28</f>
        <v>0</v>
      </c>
      <c r="AE27" s="22">
        <f>'AVAILABILITY VS SCHEDULE'!BF28-'AVAILABILITY VS SCHEDULE'!BG28</f>
        <v>0</v>
      </c>
    </row>
    <row r="28" spans="1:31" ht="23.25" x14ac:dyDescent="0.35">
      <c r="A28" s="14">
        <v>25</v>
      </c>
      <c r="B28" s="16">
        <v>0.25</v>
      </c>
      <c r="C28" s="16">
        <v>0.26041666666666669</v>
      </c>
      <c r="D28" s="22">
        <f>'AVAILABILITY VS SCHEDULE'!D29-'AVAILABILITY VS SCHEDULE'!E29</f>
        <v>0</v>
      </c>
      <c r="E28" s="22">
        <f>'AVAILABILITY VS SCHEDULE'!F29-'AVAILABILITY VS SCHEDULE'!G29</f>
        <v>0</v>
      </c>
      <c r="F28" s="22">
        <f>'AVAILABILITY VS SCHEDULE'!H29-'AVAILABILITY VS SCHEDULE'!I29</f>
        <v>0</v>
      </c>
      <c r="G28" s="22">
        <f>'AVAILABILITY VS SCHEDULE'!J29-'AVAILABILITY VS SCHEDULE'!K29</f>
        <v>0</v>
      </c>
      <c r="H28" s="22">
        <f>'AVAILABILITY VS SCHEDULE'!L29-'AVAILABILITY VS SCHEDULE'!M29</f>
        <v>0</v>
      </c>
      <c r="I28" s="22">
        <f>'AVAILABILITY VS SCHEDULE'!N29-'AVAILABILITY VS SCHEDULE'!O29</f>
        <v>33.5</v>
      </c>
      <c r="J28" s="22">
        <f>'AVAILABILITY VS SCHEDULE'!P29-'AVAILABILITY VS SCHEDULE'!Q29</f>
        <v>1.5</v>
      </c>
      <c r="K28" s="22">
        <f>'AVAILABILITY VS SCHEDULE'!R29-'AVAILABILITY VS SCHEDULE'!S29</f>
        <v>0</v>
      </c>
      <c r="L28" s="22">
        <f>'AVAILABILITY VS SCHEDULE'!T29-'AVAILABILITY VS SCHEDULE'!U29</f>
        <v>65.5</v>
      </c>
      <c r="M28" s="22">
        <f>'AVAILABILITY VS SCHEDULE'!V29-'AVAILABILITY VS SCHEDULE'!W29</f>
        <v>33.5</v>
      </c>
      <c r="N28" s="22">
        <f>'AVAILABILITY VS SCHEDULE'!X29-'AVAILABILITY VS SCHEDULE'!Y29</f>
        <v>0</v>
      </c>
      <c r="O28" s="22">
        <f>'AVAILABILITY VS SCHEDULE'!Z29-'AVAILABILITY VS SCHEDULE'!AA29</f>
        <v>0</v>
      </c>
      <c r="P28" s="22">
        <f>'AVAILABILITY VS SCHEDULE'!AB29-'AVAILABILITY VS SCHEDULE'!AC29</f>
        <v>0</v>
      </c>
      <c r="Q28" s="22">
        <f>'AVAILABILITY VS SCHEDULE'!AD29-'AVAILABILITY VS SCHEDULE'!AE29</f>
        <v>0</v>
      </c>
      <c r="R28" s="22">
        <f>'AVAILABILITY VS SCHEDULE'!AF29-'AVAILABILITY VS SCHEDULE'!AG29</f>
        <v>0</v>
      </c>
      <c r="S28" s="22">
        <f>'AVAILABILITY VS SCHEDULE'!AH29-'AVAILABILITY VS SCHEDULE'!AI29</f>
        <v>0</v>
      </c>
      <c r="T28" s="22">
        <f>'AVAILABILITY VS SCHEDULE'!AJ29-'AVAILABILITY VS SCHEDULE'!AK29</f>
        <v>0</v>
      </c>
      <c r="U28" s="22">
        <f>'AVAILABILITY VS SCHEDULE'!AL29-'AVAILABILITY VS SCHEDULE'!AM29</f>
        <v>0</v>
      </c>
      <c r="V28" s="22">
        <f>'AVAILABILITY VS SCHEDULE'!AN29-'AVAILABILITY VS SCHEDULE'!AO29</f>
        <v>0</v>
      </c>
      <c r="W28" s="22">
        <f>'AVAILABILITY VS SCHEDULE'!AP29-'AVAILABILITY VS SCHEDULE'!AQ29</f>
        <v>0</v>
      </c>
      <c r="X28" s="22">
        <f>'AVAILABILITY VS SCHEDULE'!AR29-'AVAILABILITY VS SCHEDULE'!AS29</f>
        <v>0</v>
      </c>
      <c r="Y28" s="22">
        <f>'AVAILABILITY VS SCHEDULE'!AT29-'AVAILABILITY VS SCHEDULE'!AU29</f>
        <v>0</v>
      </c>
      <c r="Z28" s="22">
        <f>'AVAILABILITY VS SCHEDULE'!AV29-'AVAILABILITY VS SCHEDULE'!AW29</f>
        <v>0</v>
      </c>
      <c r="AA28" s="22">
        <f>'AVAILABILITY VS SCHEDULE'!AX29-'AVAILABILITY VS SCHEDULE'!AY29</f>
        <v>0</v>
      </c>
      <c r="AB28" s="22">
        <f>'AVAILABILITY VS SCHEDULE'!AZ29-'AVAILABILITY VS SCHEDULE'!BA29</f>
        <v>0</v>
      </c>
      <c r="AC28" s="22">
        <f>'AVAILABILITY VS SCHEDULE'!BB29-'AVAILABILITY VS SCHEDULE'!BC29</f>
        <v>0</v>
      </c>
      <c r="AD28" s="22">
        <f>'AVAILABILITY VS SCHEDULE'!BD29-'AVAILABILITY VS SCHEDULE'!BE29</f>
        <v>0</v>
      </c>
      <c r="AE28" s="22">
        <f>'AVAILABILITY VS SCHEDULE'!BF29-'AVAILABILITY VS SCHEDULE'!BG29</f>
        <v>0</v>
      </c>
    </row>
    <row r="29" spans="1:31" ht="23.25" x14ac:dyDescent="0.35">
      <c r="A29" s="14">
        <v>26</v>
      </c>
      <c r="B29" s="16">
        <v>0.26041666666666669</v>
      </c>
      <c r="C29" s="16">
        <v>0.27083333333333331</v>
      </c>
      <c r="D29" s="22">
        <f>'AVAILABILITY VS SCHEDULE'!D30-'AVAILABILITY VS SCHEDULE'!E30</f>
        <v>0</v>
      </c>
      <c r="E29" s="22">
        <f>'AVAILABILITY VS SCHEDULE'!F30-'AVAILABILITY VS SCHEDULE'!G30</f>
        <v>0</v>
      </c>
      <c r="F29" s="22">
        <f>'AVAILABILITY VS SCHEDULE'!H30-'AVAILABILITY VS SCHEDULE'!I30</f>
        <v>0</v>
      </c>
      <c r="G29" s="22">
        <f>'AVAILABILITY VS SCHEDULE'!J30-'AVAILABILITY VS SCHEDULE'!K30</f>
        <v>0</v>
      </c>
      <c r="H29" s="22">
        <f>'AVAILABILITY VS SCHEDULE'!L30-'AVAILABILITY VS SCHEDULE'!M30</f>
        <v>0</v>
      </c>
      <c r="I29" s="22">
        <f>'AVAILABILITY VS SCHEDULE'!N30-'AVAILABILITY VS SCHEDULE'!O30</f>
        <v>1.5</v>
      </c>
      <c r="J29" s="22">
        <f>'AVAILABILITY VS SCHEDULE'!P30-'AVAILABILITY VS SCHEDULE'!Q30</f>
        <v>0</v>
      </c>
      <c r="K29" s="22">
        <f>'AVAILABILITY VS SCHEDULE'!R30-'AVAILABILITY VS SCHEDULE'!S30</f>
        <v>0</v>
      </c>
      <c r="L29" s="22">
        <f>'AVAILABILITY VS SCHEDULE'!T30-'AVAILABILITY VS SCHEDULE'!U30</f>
        <v>33.5</v>
      </c>
      <c r="M29" s="22">
        <f>'AVAILABILITY VS SCHEDULE'!V30-'AVAILABILITY VS SCHEDULE'!W30</f>
        <v>1.5</v>
      </c>
      <c r="N29" s="22">
        <f>'AVAILABILITY VS SCHEDULE'!X30-'AVAILABILITY VS SCHEDULE'!Y30</f>
        <v>0</v>
      </c>
      <c r="O29" s="22">
        <f>'AVAILABILITY VS SCHEDULE'!Z30-'AVAILABILITY VS SCHEDULE'!AA30</f>
        <v>0</v>
      </c>
      <c r="P29" s="22">
        <f>'AVAILABILITY VS SCHEDULE'!AB30-'AVAILABILITY VS SCHEDULE'!AC30</f>
        <v>0</v>
      </c>
      <c r="Q29" s="22">
        <f>'AVAILABILITY VS SCHEDULE'!AD30-'AVAILABILITY VS SCHEDULE'!AE30</f>
        <v>0</v>
      </c>
      <c r="R29" s="22">
        <f>'AVAILABILITY VS SCHEDULE'!AF30-'AVAILABILITY VS SCHEDULE'!AG30</f>
        <v>0</v>
      </c>
      <c r="S29" s="22">
        <f>'AVAILABILITY VS SCHEDULE'!AH30-'AVAILABILITY VS SCHEDULE'!AI30</f>
        <v>0</v>
      </c>
      <c r="T29" s="22">
        <f>'AVAILABILITY VS SCHEDULE'!AJ30-'AVAILABILITY VS SCHEDULE'!AK30</f>
        <v>0</v>
      </c>
      <c r="U29" s="22">
        <f>'AVAILABILITY VS SCHEDULE'!AL30-'AVAILABILITY VS SCHEDULE'!AM30</f>
        <v>0</v>
      </c>
      <c r="V29" s="22">
        <f>'AVAILABILITY VS SCHEDULE'!AN30-'AVAILABILITY VS SCHEDULE'!AO30</f>
        <v>0</v>
      </c>
      <c r="W29" s="22">
        <f>'AVAILABILITY VS SCHEDULE'!AP30-'AVAILABILITY VS SCHEDULE'!AQ30</f>
        <v>0</v>
      </c>
      <c r="X29" s="22">
        <f>'AVAILABILITY VS SCHEDULE'!AR30-'AVAILABILITY VS SCHEDULE'!AS30</f>
        <v>0</v>
      </c>
      <c r="Y29" s="22">
        <f>'AVAILABILITY VS SCHEDULE'!AT30-'AVAILABILITY VS SCHEDULE'!AU30</f>
        <v>0</v>
      </c>
      <c r="Z29" s="22">
        <f>'AVAILABILITY VS SCHEDULE'!AV30-'AVAILABILITY VS SCHEDULE'!AW30</f>
        <v>0</v>
      </c>
      <c r="AA29" s="22">
        <f>'AVAILABILITY VS SCHEDULE'!AX30-'AVAILABILITY VS SCHEDULE'!AY30</f>
        <v>0</v>
      </c>
      <c r="AB29" s="22">
        <f>'AVAILABILITY VS SCHEDULE'!AZ30-'AVAILABILITY VS SCHEDULE'!BA30</f>
        <v>0</v>
      </c>
      <c r="AC29" s="22">
        <f>'AVAILABILITY VS SCHEDULE'!BB30-'AVAILABILITY VS SCHEDULE'!BC30</f>
        <v>0</v>
      </c>
      <c r="AD29" s="22">
        <f>'AVAILABILITY VS SCHEDULE'!BD30-'AVAILABILITY VS SCHEDULE'!BE30</f>
        <v>0</v>
      </c>
      <c r="AE29" s="22">
        <f>'AVAILABILITY VS SCHEDULE'!BF30-'AVAILABILITY VS SCHEDULE'!BG30</f>
        <v>0</v>
      </c>
    </row>
    <row r="30" spans="1:31" ht="23.25" x14ac:dyDescent="0.35">
      <c r="A30" s="14">
        <v>27</v>
      </c>
      <c r="B30" s="16">
        <v>0.27083333333333331</v>
      </c>
      <c r="C30" s="16">
        <v>0.28125</v>
      </c>
      <c r="D30" s="22">
        <f>'AVAILABILITY VS SCHEDULE'!D31-'AVAILABILITY VS SCHEDULE'!E31</f>
        <v>0</v>
      </c>
      <c r="E30" s="22">
        <f>'AVAILABILITY VS SCHEDULE'!F31-'AVAILABILITY VS SCHEDULE'!G31</f>
        <v>0</v>
      </c>
      <c r="F30" s="22">
        <f>'AVAILABILITY VS SCHEDULE'!H31-'AVAILABILITY VS SCHEDULE'!I31</f>
        <v>0</v>
      </c>
      <c r="G30" s="22">
        <f>'AVAILABILITY VS SCHEDULE'!J31-'AVAILABILITY VS SCHEDULE'!K31</f>
        <v>0</v>
      </c>
      <c r="H30" s="22">
        <f>'AVAILABILITY VS SCHEDULE'!L31-'AVAILABILITY VS SCHEDULE'!M31</f>
        <v>0</v>
      </c>
      <c r="I30" s="22">
        <f>'AVAILABILITY VS SCHEDULE'!N31-'AVAILABILITY VS SCHEDULE'!O31</f>
        <v>0</v>
      </c>
      <c r="J30" s="22">
        <f>'AVAILABILITY VS SCHEDULE'!P31-'AVAILABILITY VS SCHEDULE'!Q31</f>
        <v>0</v>
      </c>
      <c r="K30" s="22">
        <f>'AVAILABILITY VS SCHEDULE'!R31-'AVAILABILITY VS SCHEDULE'!S31</f>
        <v>0</v>
      </c>
      <c r="L30" s="22">
        <f>'AVAILABILITY VS SCHEDULE'!T31-'AVAILABILITY VS SCHEDULE'!U31</f>
        <v>1.5</v>
      </c>
      <c r="M30" s="22">
        <f>'AVAILABILITY VS SCHEDULE'!V31-'AVAILABILITY VS SCHEDULE'!W31</f>
        <v>0</v>
      </c>
      <c r="N30" s="22">
        <f>'AVAILABILITY VS SCHEDULE'!X31-'AVAILABILITY VS SCHEDULE'!Y31</f>
        <v>0</v>
      </c>
      <c r="O30" s="22">
        <f>'AVAILABILITY VS SCHEDULE'!Z31-'AVAILABILITY VS SCHEDULE'!AA31</f>
        <v>0</v>
      </c>
      <c r="P30" s="22">
        <f>'AVAILABILITY VS SCHEDULE'!AB31-'AVAILABILITY VS SCHEDULE'!AC31</f>
        <v>0</v>
      </c>
      <c r="Q30" s="22">
        <f>'AVAILABILITY VS SCHEDULE'!AD31-'AVAILABILITY VS SCHEDULE'!AE31</f>
        <v>0</v>
      </c>
      <c r="R30" s="22">
        <f>'AVAILABILITY VS SCHEDULE'!AF31-'AVAILABILITY VS SCHEDULE'!AG31</f>
        <v>0</v>
      </c>
      <c r="S30" s="22">
        <f>'AVAILABILITY VS SCHEDULE'!AH31-'AVAILABILITY VS SCHEDULE'!AI31</f>
        <v>0</v>
      </c>
      <c r="T30" s="22">
        <f>'AVAILABILITY VS SCHEDULE'!AJ31-'AVAILABILITY VS SCHEDULE'!AK31</f>
        <v>0</v>
      </c>
      <c r="U30" s="22">
        <f>'AVAILABILITY VS SCHEDULE'!AL31-'AVAILABILITY VS SCHEDULE'!AM31</f>
        <v>0</v>
      </c>
      <c r="V30" s="22">
        <f>'AVAILABILITY VS SCHEDULE'!AN31-'AVAILABILITY VS SCHEDULE'!AO31</f>
        <v>0</v>
      </c>
      <c r="W30" s="22">
        <f>'AVAILABILITY VS SCHEDULE'!AP31-'AVAILABILITY VS SCHEDULE'!AQ31</f>
        <v>0</v>
      </c>
      <c r="X30" s="22">
        <f>'AVAILABILITY VS SCHEDULE'!AR31-'AVAILABILITY VS SCHEDULE'!AS31</f>
        <v>0</v>
      </c>
      <c r="Y30" s="22">
        <f>'AVAILABILITY VS SCHEDULE'!AT31-'AVAILABILITY VS SCHEDULE'!AU31</f>
        <v>0</v>
      </c>
      <c r="Z30" s="22">
        <f>'AVAILABILITY VS SCHEDULE'!AV31-'AVAILABILITY VS SCHEDULE'!AW31</f>
        <v>0</v>
      </c>
      <c r="AA30" s="22">
        <f>'AVAILABILITY VS SCHEDULE'!AX31-'AVAILABILITY VS SCHEDULE'!AY31</f>
        <v>0</v>
      </c>
      <c r="AB30" s="22">
        <f>'AVAILABILITY VS SCHEDULE'!AZ31-'AVAILABILITY VS SCHEDULE'!BA31</f>
        <v>0</v>
      </c>
      <c r="AC30" s="22">
        <f>'AVAILABILITY VS SCHEDULE'!BB31-'AVAILABILITY VS SCHEDULE'!BC31</f>
        <v>0</v>
      </c>
      <c r="AD30" s="22">
        <f>'AVAILABILITY VS SCHEDULE'!BD31-'AVAILABILITY VS SCHEDULE'!BE31</f>
        <v>0</v>
      </c>
      <c r="AE30" s="22">
        <f>'AVAILABILITY VS SCHEDULE'!BF31-'AVAILABILITY VS SCHEDULE'!BG31</f>
        <v>0</v>
      </c>
    </row>
    <row r="31" spans="1:31" ht="23.25" x14ac:dyDescent="0.35">
      <c r="A31" s="14">
        <v>28</v>
      </c>
      <c r="B31" s="16">
        <v>0.28125</v>
      </c>
      <c r="C31" s="16">
        <v>0.29166666666666669</v>
      </c>
      <c r="D31" s="22">
        <f>'AVAILABILITY VS SCHEDULE'!D32-'AVAILABILITY VS SCHEDULE'!E32</f>
        <v>0</v>
      </c>
      <c r="E31" s="22">
        <f>'AVAILABILITY VS SCHEDULE'!F32-'AVAILABILITY VS SCHEDULE'!G32</f>
        <v>0</v>
      </c>
      <c r="F31" s="22">
        <f>'AVAILABILITY VS SCHEDULE'!H32-'AVAILABILITY VS SCHEDULE'!I32</f>
        <v>0</v>
      </c>
      <c r="G31" s="22">
        <f>'AVAILABILITY VS SCHEDULE'!J32-'AVAILABILITY VS SCHEDULE'!K32</f>
        <v>0</v>
      </c>
      <c r="H31" s="22">
        <f>'AVAILABILITY VS SCHEDULE'!L32-'AVAILABILITY VS SCHEDULE'!M32</f>
        <v>0</v>
      </c>
      <c r="I31" s="22">
        <f>'AVAILABILITY VS SCHEDULE'!N32-'AVAILABILITY VS SCHEDULE'!O32</f>
        <v>0</v>
      </c>
      <c r="J31" s="22">
        <f>'AVAILABILITY VS SCHEDULE'!P32-'AVAILABILITY VS SCHEDULE'!Q32</f>
        <v>0</v>
      </c>
      <c r="K31" s="22">
        <f>'AVAILABILITY VS SCHEDULE'!R32-'AVAILABILITY VS SCHEDULE'!S32</f>
        <v>0</v>
      </c>
      <c r="L31" s="22">
        <f>'AVAILABILITY VS SCHEDULE'!T32-'AVAILABILITY VS SCHEDULE'!U32</f>
        <v>0</v>
      </c>
      <c r="M31" s="22">
        <f>'AVAILABILITY VS SCHEDULE'!V32-'AVAILABILITY VS SCHEDULE'!W32</f>
        <v>0</v>
      </c>
      <c r="N31" s="22">
        <f>'AVAILABILITY VS SCHEDULE'!X32-'AVAILABILITY VS SCHEDULE'!Y32</f>
        <v>0</v>
      </c>
      <c r="O31" s="22">
        <f>'AVAILABILITY VS SCHEDULE'!Z32-'AVAILABILITY VS SCHEDULE'!AA32</f>
        <v>0</v>
      </c>
      <c r="P31" s="22">
        <f>'AVAILABILITY VS SCHEDULE'!AB32-'AVAILABILITY VS SCHEDULE'!AC32</f>
        <v>0</v>
      </c>
      <c r="Q31" s="22">
        <f>'AVAILABILITY VS SCHEDULE'!AD32-'AVAILABILITY VS SCHEDULE'!AE32</f>
        <v>0</v>
      </c>
      <c r="R31" s="22">
        <f>'AVAILABILITY VS SCHEDULE'!AF32-'AVAILABILITY VS SCHEDULE'!AG32</f>
        <v>0</v>
      </c>
      <c r="S31" s="22">
        <f>'AVAILABILITY VS SCHEDULE'!AH32-'AVAILABILITY VS SCHEDULE'!AI32</f>
        <v>0</v>
      </c>
      <c r="T31" s="22">
        <f>'AVAILABILITY VS SCHEDULE'!AJ32-'AVAILABILITY VS SCHEDULE'!AK32</f>
        <v>0</v>
      </c>
      <c r="U31" s="22">
        <f>'AVAILABILITY VS SCHEDULE'!AL32-'AVAILABILITY VS SCHEDULE'!AM32</f>
        <v>0</v>
      </c>
      <c r="V31" s="22">
        <f>'AVAILABILITY VS SCHEDULE'!AN32-'AVAILABILITY VS SCHEDULE'!AO32</f>
        <v>0</v>
      </c>
      <c r="W31" s="22">
        <f>'AVAILABILITY VS SCHEDULE'!AP32-'AVAILABILITY VS SCHEDULE'!AQ32</f>
        <v>0</v>
      </c>
      <c r="X31" s="22">
        <f>'AVAILABILITY VS SCHEDULE'!AR32-'AVAILABILITY VS SCHEDULE'!AS32</f>
        <v>0</v>
      </c>
      <c r="Y31" s="22">
        <f>'AVAILABILITY VS SCHEDULE'!AT32-'AVAILABILITY VS SCHEDULE'!AU32</f>
        <v>0</v>
      </c>
      <c r="Z31" s="22">
        <f>'AVAILABILITY VS SCHEDULE'!AV32-'AVAILABILITY VS SCHEDULE'!AW32</f>
        <v>0</v>
      </c>
      <c r="AA31" s="22">
        <f>'AVAILABILITY VS SCHEDULE'!AX32-'AVAILABILITY VS SCHEDULE'!AY32</f>
        <v>0</v>
      </c>
      <c r="AB31" s="22">
        <f>'AVAILABILITY VS SCHEDULE'!AZ32-'AVAILABILITY VS SCHEDULE'!BA32</f>
        <v>0</v>
      </c>
      <c r="AC31" s="22">
        <f>'AVAILABILITY VS SCHEDULE'!BB32-'AVAILABILITY VS SCHEDULE'!BC32</f>
        <v>0</v>
      </c>
      <c r="AD31" s="22">
        <f>'AVAILABILITY VS SCHEDULE'!BD32-'AVAILABILITY VS SCHEDULE'!BE32</f>
        <v>0</v>
      </c>
      <c r="AE31" s="22">
        <f>'AVAILABILITY VS SCHEDULE'!BF32-'AVAILABILITY VS SCHEDULE'!BG32</f>
        <v>0</v>
      </c>
    </row>
    <row r="32" spans="1:31" ht="23.25" x14ac:dyDescent="0.35">
      <c r="A32" s="14">
        <v>29</v>
      </c>
      <c r="B32" s="16">
        <v>0.29166666666666669</v>
      </c>
      <c r="C32" s="16">
        <v>0.30208333333333331</v>
      </c>
      <c r="D32" s="22">
        <f>'AVAILABILITY VS SCHEDULE'!D33-'AVAILABILITY VS SCHEDULE'!E33</f>
        <v>0</v>
      </c>
      <c r="E32" s="22">
        <f>'AVAILABILITY VS SCHEDULE'!F33-'AVAILABILITY VS SCHEDULE'!G33</f>
        <v>0</v>
      </c>
      <c r="F32" s="22">
        <f>'AVAILABILITY VS SCHEDULE'!H33-'AVAILABILITY VS SCHEDULE'!I33</f>
        <v>0</v>
      </c>
      <c r="G32" s="22">
        <f>'AVAILABILITY VS SCHEDULE'!J33-'AVAILABILITY VS SCHEDULE'!K33</f>
        <v>0</v>
      </c>
      <c r="H32" s="22">
        <f>'AVAILABILITY VS SCHEDULE'!L33-'AVAILABILITY VS SCHEDULE'!M33</f>
        <v>0</v>
      </c>
      <c r="I32" s="22">
        <f>'AVAILABILITY VS SCHEDULE'!N33-'AVAILABILITY VS SCHEDULE'!O33</f>
        <v>0</v>
      </c>
      <c r="J32" s="22">
        <f>'AVAILABILITY VS SCHEDULE'!P33-'AVAILABILITY VS SCHEDULE'!Q33</f>
        <v>0</v>
      </c>
      <c r="K32" s="22">
        <f>'AVAILABILITY VS SCHEDULE'!R33-'AVAILABILITY VS SCHEDULE'!S33</f>
        <v>0</v>
      </c>
      <c r="L32" s="22">
        <f>'AVAILABILITY VS SCHEDULE'!T33-'AVAILABILITY VS SCHEDULE'!U33</f>
        <v>0</v>
      </c>
      <c r="M32" s="22">
        <f>'AVAILABILITY VS SCHEDULE'!V33-'AVAILABILITY VS SCHEDULE'!W33</f>
        <v>0</v>
      </c>
      <c r="N32" s="22">
        <f>'AVAILABILITY VS SCHEDULE'!X33-'AVAILABILITY VS SCHEDULE'!Y33</f>
        <v>0</v>
      </c>
      <c r="O32" s="22">
        <f>'AVAILABILITY VS SCHEDULE'!Z33-'AVAILABILITY VS SCHEDULE'!AA33</f>
        <v>0</v>
      </c>
      <c r="P32" s="22">
        <f>'AVAILABILITY VS SCHEDULE'!AB33-'AVAILABILITY VS SCHEDULE'!AC33</f>
        <v>0</v>
      </c>
      <c r="Q32" s="22">
        <f>'AVAILABILITY VS SCHEDULE'!AD33-'AVAILABILITY VS SCHEDULE'!AE33</f>
        <v>0</v>
      </c>
      <c r="R32" s="22">
        <f>'AVAILABILITY VS SCHEDULE'!AF33-'AVAILABILITY VS SCHEDULE'!AG33</f>
        <v>0</v>
      </c>
      <c r="S32" s="22">
        <f>'AVAILABILITY VS SCHEDULE'!AH33-'AVAILABILITY VS SCHEDULE'!AI33</f>
        <v>0</v>
      </c>
      <c r="T32" s="22">
        <f>'AVAILABILITY VS SCHEDULE'!AJ33-'AVAILABILITY VS SCHEDULE'!AK33</f>
        <v>0</v>
      </c>
      <c r="U32" s="22">
        <f>'AVAILABILITY VS SCHEDULE'!AL33-'AVAILABILITY VS SCHEDULE'!AM33</f>
        <v>0</v>
      </c>
      <c r="V32" s="22">
        <f>'AVAILABILITY VS SCHEDULE'!AN33-'AVAILABILITY VS SCHEDULE'!AO33</f>
        <v>0</v>
      </c>
      <c r="W32" s="22">
        <f>'AVAILABILITY VS SCHEDULE'!AP33-'AVAILABILITY VS SCHEDULE'!AQ33</f>
        <v>0</v>
      </c>
      <c r="X32" s="22">
        <f>'AVAILABILITY VS SCHEDULE'!AR33-'AVAILABILITY VS SCHEDULE'!AS33</f>
        <v>0</v>
      </c>
      <c r="Y32" s="22">
        <f>'AVAILABILITY VS SCHEDULE'!AT33-'AVAILABILITY VS SCHEDULE'!AU33</f>
        <v>0</v>
      </c>
      <c r="Z32" s="22">
        <f>'AVAILABILITY VS SCHEDULE'!AV33-'AVAILABILITY VS SCHEDULE'!AW33</f>
        <v>0</v>
      </c>
      <c r="AA32" s="22">
        <f>'AVAILABILITY VS SCHEDULE'!AX33-'AVAILABILITY VS SCHEDULE'!AY33</f>
        <v>0</v>
      </c>
      <c r="AB32" s="22">
        <f>'AVAILABILITY VS SCHEDULE'!AZ33-'AVAILABILITY VS SCHEDULE'!BA33</f>
        <v>0</v>
      </c>
      <c r="AC32" s="22">
        <f>'AVAILABILITY VS SCHEDULE'!BB33-'AVAILABILITY VS SCHEDULE'!BC33</f>
        <v>0</v>
      </c>
      <c r="AD32" s="22">
        <f>'AVAILABILITY VS SCHEDULE'!BD33-'AVAILABILITY VS SCHEDULE'!BE33</f>
        <v>0</v>
      </c>
      <c r="AE32" s="22">
        <f>'AVAILABILITY VS SCHEDULE'!BF33-'AVAILABILITY VS SCHEDULE'!BG33</f>
        <v>0</v>
      </c>
    </row>
    <row r="33" spans="1:31" ht="23.25" x14ac:dyDescent="0.35">
      <c r="A33" s="14">
        <v>30</v>
      </c>
      <c r="B33" s="16">
        <v>0.30208333333333331</v>
      </c>
      <c r="C33" s="16">
        <v>0.3125</v>
      </c>
      <c r="D33" s="22">
        <f>'AVAILABILITY VS SCHEDULE'!D34-'AVAILABILITY VS SCHEDULE'!E34</f>
        <v>0</v>
      </c>
      <c r="E33" s="22">
        <f>'AVAILABILITY VS SCHEDULE'!F34-'AVAILABILITY VS SCHEDULE'!G34</f>
        <v>0</v>
      </c>
      <c r="F33" s="22">
        <f>'AVAILABILITY VS SCHEDULE'!H34-'AVAILABILITY VS SCHEDULE'!I34</f>
        <v>0</v>
      </c>
      <c r="G33" s="22">
        <f>'AVAILABILITY VS SCHEDULE'!J34-'AVAILABILITY VS SCHEDULE'!K34</f>
        <v>0</v>
      </c>
      <c r="H33" s="22">
        <f>'AVAILABILITY VS SCHEDULE'!L34-'AVAILABILITY VS SCHEDULE'!M34</f>
        <v>0</v>
      </c>
      <c r="I33" s="22">
        <f>'AVAILABILITY VS SCHEDULE'!N34-'AVAILABILITY VS SCHEDULE'!O34</f>
        <v>0</v>
      </c>
      <c r="J33" s="22">
        <f>'AVAILABILITY VS SCHEDULE'!P34-'AVAILABILITY VS SCHEDULE'!Q34</f>
        <v>0</v>
      </c>
      <c r="K33" s="22">
        <f>'AVAILABILITY VS SCHEDULE'!R34-'AVAILABILITY VS SCHEDULE'!S34</f>
        <v>0</v>
      </c>
      <c r="L33" s="22">
        <f>'AVAILABILITY VS SCHEDULE'!T34-'AVAILABILITY VS SCHEDULE'!U34</f>
        <v>0</v>
      </c>
      <c r="M33" s="22">
        <f>'AVAILABILITY VS SCHEDULE'!V34-'AVAILABILITY VS SCHEDULE'!W34</f>
        <v>0</v>
      </c>
      <c r="N33" s="22">
        <f>'AVAILABILITY VS SCHEDULE'!X34-'AVAILABILITY VS SCHEDULE'!Y34</f>
        <v>0</v>
      </c>
      <c r="O33" s="22">
        <f>'AVAILABILITY VS SCHEDULE'!Z34-'AVAILABILITY VS SCHEDULE'!AA34</f>
        <v>0</v>
      </c>
      <c r="P33" s="22">
        <f>'AVAILABILITY VS SCHEDULE'!AB34-'AVAILABILITY VS SCHEDULE'!AC34</f>
        <v>0</v>
      </c>
      <c r="Q33" s="22">
        <f>'AVAILABILITY VS SCHEDULE'!AD34-'AVAILABILITY VS SCHEDULE'!AE34</f>
        <v>0</v>
      </c>
      <c r="R33" s="22">
        <f>'AVAILABILITY VS SCHEDULE'!AF34-'AVAILABILITY VS SCHEDULE'!AG34</f>
        <v>0</v>
      </c>
      <c r="S33" s="22">
        <f>'AVAILABILITY VS SCHEDULE'!AH34-'AVAILABILITY VS SCHEDULE'!AI34</f>
        <v>0</v>
      </c>
      <c r="T33" s="22">
        <f>'AVAILABILITY VS SCHEDULE'!AJ34-'AVAILABILITY VS SCHEDULE'!AK34</f>
        <v>0</v>
      </c>
      <c r="U33" s="22">
        <f>'AVAILABILITY VS SCHEDULE'!AL34-'AVAILABILITY VS SCHEDULE'!AM34</f>
        <v>0</v>
      </c>
      <c r="V33" s="22">
        <f>'AVAILABILITY VS SCHEDULE'!AN34-'AVAILABILITY VS SCHEDULE'!AO34</f>
        <v>0</v>
      </c>
      <c r="W33" s="22">
        <f>'AVAILABILITY VS SCHEDULE'!AP34-'AVAILABILITY VS SCHEDULE'!AQ34</f>
        <v>0</v>
      </c>
      <c r="X33" s="22">
        <f>'AVAILABILITY VS SCHEDULE'!AR34-'AVAILABILITY VS SCHEDULE'!AS34</f>
        <v>0</v>
      </c>
      <c r="Y33" s="22">
        <f>'AVAILABILITY VS SCHEDULE'!AT34-'AVAILABILITY VS SCHEDULE'!AU34</f>
        <v>0</v>
      </c>
      <c r="Z33" s="22">
        <f>'AVAILABILITY VS SCHEDULE'!AV34-'AVAILABILITY VS SCHEDULE'!AW34</f>
        <v>0</v>
      </c>
      <c r="AA33" s="22">
        <f>'AVAILABILITY VS SCHEDULE'!AX34-'AVAILABILITY VS SCHEDULE'!AY34</f>
        <v>0</v>
      </c>
      <c r="AB33" s="22">
        <f>'AVAILABILITY VS SCHEDULE'!AZ34-'AVAILABILITY VS SCHEDULE'!BA34</f>
        <v>0</v>
      </c>
      <c r="AC33" s="22">
        <f>'AVAILABILITY VS SCHEDULE'!BB34-'AVAILABILITY VS SCHEDULE'!BC34</f>
        <v>0</v>
      </c>
      <c r="AD33" s="22">
        <f>'AVAILABILITY VS SCHEDULE'!BD34-'AVAILABILITY VS SCHEDULE'!BE34</f>
        <v>0</v>
      </c>
      <c r="AE33" s="22">
        <f>'AVAILABILITY VS SCHEDULE'!BF34-'AVAILABILITY VS SCHEDULE'!BG34</f>
        <v>0</v>
      </c>
    </row>
    <row r="34" spans="1:31" ht="23.25" x14ac:dyDescent="0.35">
      <c r="A34" s="14">
        <v>31</v>
      </c>
      <c r="B34" s="16">
        <v>0.3125</v>
      </c>
      <c r="C34" s="16">
        <v>0.32291666666666669</v>
      </c>
      <c r="D34" s="22">
        <f>'AVAILABILITY VS SCHEDULE'!D35-'AVAILABILITY VS SCHEDULE'!E35</f>
        <v>0</v>
      </c>
      <c r="E34" s="22">
        <f>'AVAILABILITY VS SCHEDULE'!F35-'AVAILABILITY VS SCHEDULE'!G35</f>
        <v>0</v>
      </c>
      <c r="F34" s="22">
        <f>'AVAILABILITY VS SCHEDULE'!H35-'AVAILABILITY VS SCHEDULE'!I35</f>
        <v>0</v>
      </c>
      <c r="G34" s="22">
        <f>'AVAILABILITY VS SCHEDULE'!J35-'AVAILABILITY VS SCHEDULE'!K35</f>
        <v>0</v>
      </c>
      <c r="H34" s="22">
        <f>'AVAILABILITY VS SCHEDULE'!L35-'AVAILABILITY VS SCHEDULE'!M35</f>
        <v>0</v>
      </c>
      <c r="I34" s="22">
        <f>'AVAILABILITY VS SCHEDULE'!N35-'AVAILABILITY VS SCHEDULE'!O35</f>
        <v>0</v>
      </c>
      <c r="J34" s="22">
        <f>'AVAILABILITY VS SCHEDULE'!P35-'AVAILABILITY VS SCHEDULE'!Q35</f>
        <v>0</v>
      </c>
      <c r="K34" s="22">
        <f>'AVAILABILITY VS SCHEDULE'!R35-'AVAILABILITY VS SCHEDULE'!S35</f>
        <v>0</v>
      </c>
      <c r="L34" s="22">
        <f>'AVAILABILITY VS SCHEDULE'!T35-'AVAILABILITY VS SCHEDULE'!U35</f>
        <v>0</v>
      </c>
      <c r="M34" s="22">
        <f>'AVAILABILITY VS SCHEDULE'!V35-'AVAILABILITY VS SCHEDULE'!W35</f>
        <v>0</v>
      </c>
      <c r="N34" s="22">
        <f>'AVAILABILITY VS SCHEDULE'!X35-'AVAILABILITY VS SCHEDULE'!Y35</f>
        <v>0</v>
      </c>
      <c r="O34" s="22">
        <f>'AVAILABILITY VS SCHEDULE'!Z35-'AVAILABILITY VS SCHEDULE'!AA35</f>
        <v>0</v>
      </c>
      <c r="P34" s="22">
        <f>'AVAILABILITY VS SCHEDULE'!AB35-'AVAILABILITY VS SCHEDULE'!AC35</f>
        <v>0</v>
      </c>
      <c r="Q34" s="22">
        <f>'AVAILABILITY VS SCHEDULE'!AD35-'AVAILABILITY VS SCHEDULE'!AE35</f>
        <v>0</v>
      </c>
      <c r="R34" s="22">
        <f>'AVAILABILITY VS SCHEDULE'!AF35-'AVAILABILITY VS SCHEDULE'!AG35</f>
        <v>0</v>
      </c>
      <c r="S34" s="22">
        <f>'AVAILABILITY VS SCHEDULE'!AH35-'AVAILABILITY VS SCHEDULE'!AI35</f>
        <v>0</v>
      </c>
      <c r="T34" s="22">
        <f>'AVAILABILITY VS SCHEDULE'!AJ35-'AVAILABILITY VS SCHEDULE'!AK35</f>
        <v>0</v>
      </c>
      <c r="U34" s="22">
        <f>'AVAILABILITY VS SCHEDULE'!AL35-'AVAILABILITY VS SCHEDULE'!AM35</f>
        <v>0</v>
      </c>
      <c r="V34" s="22">
        <f>'AVAILABILITY VS SCHEDULE'!AN35-'AVAILABILITY VS SCHEDULE'!AO35</f>
        <v>0</v>
      </c>
      <c r="W34" s="22">
        <f>'AVAILABILITY VS SCHEDULE'!AP35-'AVAILABILITY VS SCHEDULE'!AQ35</f>
        <v>0</v>
      </c>
      <c r="X34" s="22">
        <f>'AVAILABILITY VS SCHEDULE'!AR35-'AVAILABILITY VS SCHEDULE'!AS35</f>
        <v>0</v>
      </c>
      <c r="Y34" s="22">
        <f>'AVAILABILITY VS SCHEDULE'!AT35-'AVAILABILITY VS SCHEDULE'!AU35</f>
        <v>0</v>
      </c>
      <c r="Z34" s="22">
        <f>'AVAILABILITY VS SCHEDULE'!AV35-'AVAILABILITY VS SCHEDULE'!AW35</f>
        <v>0</v>
      </c>
      <c r="AA34" s="22">
        <f>'AVAILABILITY VS SCHEDULE'!AX35-'AVAILABILITY VS SCHEDULE'!AY35</f>
        <v>0</v>
      </c>
      <c r="AB34" s="22">
        <f>'AVAILABILITY VS SCHEDULE'!AZ35-'AVAILABILITY VS SCHEDULE'!BA35</f>
        <v>0</v>
      </c>
      <c r="AC34" s="22">
        <f>'AVAILABILITY VS SCHEDULE'!BB35-'AVAILABILITY VS SCHEDULE'!BC35</f>
        <v>0</v>
      </c>
      <c r="AD34" s="22">
        <f>'AVAILABILITY VS SCHEDULE'!BD35-'AVAILABILITY VS SCHEDULE'!BE35</f>
        <v>0</v>
      </c>
      <c r="AE34" s="22">
        <f>'AVAILABILITY VS SCHEDULE'!BF35-'AVAILABILITY VS SCHEDULE'!BG35</f>
        <v>0</v>
      </c>
    </row>
    <row r="35" spans="1:31" ht="23.25" x14ac:dyDescent="0.35">
      <c r="A35" s="14">
        <v>32</v>
      </c>
      <c r="B35" s="16">
        <v>0.32291666666666669</v>
      </c>
      <c r="C35" s="16">
        <v>0.33333333333333331</v>
      </c>
      <c r="D35" s="22">
        <f>'AVAILABILITY VS SCHEDULE'!D36-'AVAILABILITY VS SCHEDULE'!E36</f>
        <v>0</v>
      </c>
      <c r="E35" s="22">
        <f>'AVAILABILITY VS SCHEDULE'!F36-'AVAILABILITY VS SCHEDULE'!G36</f>
        <v>0</v>
      </c>
      <c r="F35" s="22">
        <f>'AVAILABILITY VS SCHEDULE'!H36-'AVAILABILITY VS SCHEDULE'!I36</f>
        <v>0</v>
      </c>
      <c r="G35" s="22">
        <f>'AVAILABILITY VS SCHEDULE'!J36-'AVAILABILITY VS SCHEDULE'!K36</f>
        <v>0</v>
      </c>
      <c r="H35" s="22">
        <f>'AVAILABILITY VS SCHEDULE'!L36-'AVAILABILITY VS SCHEDULE'!M36</f>
        <v>0</v>
      </c>
      <c r="I35" s="22">
        <f>'AVAILABILITY VS SCHEDULE'!N36-'AVAILABILITY VS SCHEDULE'!O36</f>
        <v>0</v>
      </c>
      <c r="J35" s="22">
        <f>'AVAILABILITY VS SCHEDULE'!P36-'AVAILABILITY VS SCHEDULE'!Q36</f>
        <v>0</v>
      </c>
      <c r="K35" s="22">
        <f>'AVAILABILITY VS SCHEDULE'!R36-'AVAILABILITY VS SCHEDULE'!S36</f>
        <v>0</v>
      </c>
      <c r="L35" s="22">
        <f>'AVAILABILITY VS SCHEDULE'!T36-'AVAILABILITY VS SCHEDULE'!U36</f>
        <v>0</v>
      </c>
      <c r="M35" s="22">
        <f>'AVAILABILITY VS SCHEDULE'!V36-'AVAILABILITY VS SCHEDULE'!W36</f>
        <v>0</v>
      </c>
      <c r="N35" s="22">
        <f>'AVAILABILITY VS SCHEDULE'!X36-'AVAILABILITY VS SCHEDULE'!Y36</f>
        <v>0</v>
      </c>
      <c r="O35" s="22">
        <f>'AVAILABILITY VS SCHEDULE'!Z36-'AVAILABILITY VS SCHEDULE'!AA36</f>
        <v>0</v>
      </c>
      <c r="P35" s="22">
        <f>'AVAILABILITY VS SCHEDULE'!AB36-'AVAILABILITY VS SCHEDULE'!AC36</f>
        <v>0</v>
      </c>
      <c r="Q35" s="22">
        <f>'AVAILABILITY VS SCHEDULE'!AD36-'AVAILABILITY VS SCHEDULE'!AE36</f>
        <v>0</v>
      </c>
      <c r="R35" s="22">
        <f>'AVAILABILITY VS SCHEDULE'!AF36-'AVAILABILITY VS SCHEDULE'!AG36</f>
        <v>0</v>
      </c>
      <c r="S35" s="22">
        <f>'AVAILABILITY VS SCHEDULE'!AH36-'AVAILABILITY VS SCHEDULE'!AI36</f>
        <v>0</v>
      </c>
      <c r="T35" s="22">
        <f>'AVAILABILITY VS SCHEDULE'!AJ36-'AVAILABILITY VS SCHEDULE'!AK36</f>
        <v>0</v>
      </c>
      <c r="U35" s="22">
        <f>'AVAILABILITY VS SCHEDULE'!AL36-'AVAILABILITY VS SCHEDULE'!AM36</f>
        <v>0</v>
      </c>
      <c r="V35" s="22">
        <f>'AVAILABILITY VS SCHEDULE'!AN36-'AVAILABILITY VS SCHEDULE'!AO36</f>
        <v>0</v>
      </c>
      <c r="W35" s="22">
        <f>'AVAILABILITY VS SCHEDULE'!AP36-'AVAILABILITY VS SCHEDULE'!AQ36</f>
        <v>0</v>
      </c>
      <c r="X35" s="22">
        <f>'AVAILABILITY VS SCHEDULE'!AR36-'AVAILABILITY VS SCHEDULE'!AS36</f>
        <v>0</v>
      </c>
      <c r="Y35" s="22">
        <f>'AVAILABILITY VS SCHEDULE'!AT36-'AVAILABILITY VS SCHEDULE'!AU36</f>
        <v>0</v>
      </c>
      <c r="Z35" s="22">
        <f>'AVAILABILITY VS SCHEDULE'!AV36-'AVAILABILITY VS SCHEDULE'!AW36</f>
        <v>0</v>
      </c>
      <c r="AA35" s="22">
        <f>'AVAILABILITY VS SCHEDULE'!AX36-'AVAILABILITY VS SCHEDULE'!AY36</f>
        <v>0</v>
      </c>
      <c r="AB35" s="22">
        <f>'AVAILABILITY VS SCHEDULE'!AZ36-'AVAILABILITY VS SCHEDULE'!BA36</f>
        <v>0</v>
      </c>
      <c r="AC35" s="22">
        <f>'AVAILABILITY VS SCHEDULE'!BB36-'AVAILABILITY VS SCHEDULE'!BC36</f>
        <v>0</v>
      </c>
      <c r="AD35" s="22">
        <f>'AVAILABILITY VS SCHEDULE'!BD36-'AVAILABILITY VS SCHEDULE'!BE36</f>
        <v>0</v>
      </c>
      <c r="AE35" s="22">
        <f>'AVAILABILITY VS SCHEDULE'!BF36-'AVAILABILITY VS SCHEDULE'!BG36</f>
        <v>0</v>
      </c>
    </row>
    <row r="36" spans="1:31" ht="23.25" x14ac:dyDescent="0.35">
      <c r="A36" s="14">
        <v>33</v>
      </c>
      <c r="B36" s="16">
        <v>0.33333333333333331</v>
      </c>
      <c r="C36" s="16">
        <v>0.34375</v>
      </c>
      <c r="D36" s="22">
        <f>'AVAILABILITY VS SCHEDULE'!D37-'AVAILABILITY VS SCHEDULE'!E37</f>
        <v>0</v>
      </c>
      <c r="E36" s="22">
        <f>'AVAILABILITY VS SCHEDULE'!F37-'AVAILABILITY VS SCHEDULE'!G37</f>
        <v>0</v>
      </c>
      <c r="F36" s="22">
        <f>'AVAILABILITY VS SCHEDULE'!H37-'AVAILABILITY VS SCHEDULE'!I37</f>
        <v>0</v>
      </c>
      <c r="G36" s="22">
        <f>'AVAILABILITY VS SCHEDULE'!J37-'AVAILABILITY VS SCHEDULE'!K37</f>
        <v>0</v>
      </c>
      <c r="H36" s="22">
        <f>'AVAILABILITY VS SCHEDULE'!L37-'AVAILABILITY VS SCHEDULE'!M37</f>
        <v>0</v>
      </c>
      <c r="I36" s="22">
        <f>'AVAILABILITY VS SCHEDULE'!N37-'AVAILABILITY VS SCHEDULE'!O37</f>
        <v>0</v>
      </c>
      <c r="J36" s="22">
        <f>'AVAILABILITY VS SCHEDULE'!P37-'AVAILABILITY VS SCHEDULE'!Q37</f>
        <v>0</v>
      </c>
      <c r="K36" s="22">
        <f>'AVAILABILITY VS SCHEDULE'!R37-'AVAILABILITY VS SCHEDULE'!S37</f>
        <v>0</v>
      </c>
      <c r="L36" s="22">
        <f>'AVAILABILITY VS SCHEDULE'!T37-'AVAILABILITY VS SCHEDULE'!U37</f>
        <v>0</v>
      </c>
      <c r="M36" s="22">
        <f>'AVAILABILITY VS SCHEDULE'!V37-'AVAILABILITY VS SCHEDULE'!W37</f>
        <v>0</v>
      </c>
      <c r="N36" s="22">
        <f>'AVAILABILITY VS SCHEDULE'!X37-'AVAILABILITY VS SCHEDULE'!Y37</f>
        <v>0</v>
      </c>
      <c r="O36" s="22">
        <f>'AVAILABILITY VS SCHEDULE'!Z37-'AVAILABILITY VS SCHEDULE'!AA37</f>
        <v>0</v>
      </c>
      <c r="P36" s="22">
        <f>'AVAILABILITY VS SCHEDULE'!AB37-'AVAILABILITY VS SCHEDULE'!AC37</f>
        <v>0</v>
      </c>
      <c r="Q36" s="22">
        <f>'AVAILABILITY VS SCHEDULE'!AD37-'AVAILABILITY VS SCHEDULE'!AE37</f>
        <v>0</v>
      </c>
      <c r="R36" s="22">
        <f>'AVAILABILITY VS SCHEDULE'!AF37-'AVAILABILITY VS SCHEDULE'!AG37</f>
        <v>0</v>
      </c>
      <c r="S36" s="22">
        <f>'AVAILABILITY VS SCHEDULE'!AH37-'AVAILABILITY VS SCHEDULE'!AI37</f>
        <v>0</v>
      </c>
      <c r="T36" s="22">
        <f>'AVAILABILITY VS SCHEDULE'!AJ37-'AVAILABILITY VS SCHEDULE'!AK37</f>
        <v>0</v>
      </c>
      <c r="U36" s="22">
        <f>'AVAILABILITY VS SCHEDULE'!AL37-'AVAILABILITY VS SCHEDULE'!AM37</f>
        <v>0</v>
      </c>
      <c r="V36" s="22">
        <f>'AVAILABILITY VS SCHEDULE'!AN37-'AVAILABILITY VS SCHEDULE'!AO37</f>
        <v>0</v>
      </c>
      <c r="W36" s="22">
        <f>'AVAILABILITY VS SCHEDULE'!AP37-'AVAILABILITY VS SCHEDULE'!AQ37</f>
        <v>0</v>
      </c>
      <c r="X36" s="22">
        <f>'AVAILABILITY VS SCHEDULE'!AR37-'AVAILABILITY VS SCHEDULE'!AS37</f>
        <v>0</v>
      </c>
      <c r="Y36" s="22">
        <f>'AVAILABILITY VS SCHEDULE'!AT37-'AVAILABILITY VS SCHEDULE'!AU37</f>
        <v>0</v>
      </c>
      <c r="Z36" s="22">
        <f>'AVAILABILITY VS SCHEDULE'!AV37-'AVAILABILITY VS SCHEDULE'!AW37</f>
        <v>0</v>
      </c>
      <c r="AA36" s="22">
        <f>'AVAILABILITY VS SCHEDULE'!AX37-'AVAILABILITY VS SCHEDULE'!AY37</f>
        <v>0</v>
      </c>
      <c r="AB36" s="22">
        <f>'AVAILABILITY VS SCHEDULE'!AZ37-'AVAILABILITY VS SCHEDULE'!BA37</f>
        <v>0</v>
      </c>
      <c r="AC36" s="22">
        <f>'AVAILABILITY VS SCHEDULE'!BB37-'AVAILABILITY VS SCHEDULE'!BC37</f>
        <v>0</v>
      </c>
      <c r="AD36" s="22">
        <f>'AVAILABILITY VS SCHEDULE'!BD37-'AVAILABILITY VS SCHEDULE'!BE37</f>
        <v>0</v>
      </c>
      <c r="AE36" s="22">
        <f>'AVAILABILITY VS SCHEDULE'!BF37-'AVAILABILITY VS SCHEDULE'!BG37</f>
        <v>0</v>
      </c>
    </row>
    <row r="37" spans="1:31" ht="23.25" x14ac:dyDescent="0.35">
      <c r="A37" s="14">
        <v>34</v>
      </c>
      <c r="B37" s="16">
        <v>0.34375</v>
      </c>
      <c r="C37" s="16">
        <v>0.35416666666666669</v>
      </c>
      <c r="D37" s="22">
        <f>'AVAILABILITY VS SCHEDULE'!D38-'AVAILABILITY VS SCHEDULE'!E38</f>
        <v>0</v>
      </c>
      <c r="E37" s="22">
        <f>'AVAILABILITY VS SCHEDULE'!F38-'AVAILABILITY VS SCHEDULE'!G38</f>
        <v>0</v>
      </c>
      <c r="F37" s="22">
        <f>'AVAILABILITY VS SCHEDULE'!H38-'AVAILABILITY VS SCHEDULE'!I38</f>
        <v>0</v>
      </c>
      <c r="G37" s="22">
        <f>'AVAILABILITY VS SCHEDULE'!J38-'AVAILABILITY VS SCHEDULE'!K38</f>
        <v>0</v>
      </c>
      <c r="H37" s="22">
        <f>'AVAILABILITY VS SCHEDULE'!L38-'AVAILABILITY VS SCHEDULE'!M38</f>
        <v>0</v>
      </c>
      <c r="I37" s="22">
        <f>'AVAILABILITY VS SCHEDULE'!N38-'AVAILABILITY VS SCHEDULE'!O38</f>
        <v>0</v>
      </c>
      <c r="J37" s="22">
        <f>'AVAILABILITY VS SCHEDULE'!P38-'AVAILABILITY VS SCHEDULE'!Q38</f>
        <v>0</v>
      </c>
      <c r="K37" s="22">
        <f>'AVAILABILITY VS SCHEDULE'!R38-'AVAILABILITY VS SCHEDULE'!S38</f>
        <v>0</v>
      </c>
      <c r="L37" s="22">
        <f>'AVAILABILITY VS SCHEDULE'!T38-'AVAILABILITY VS SCHEDULE'!U38</f>
        <v>0</v>
      </c>
      <c r="M37" s="22">
        <f>'AVAILABILITY VS SCHEDULE'!V38-'AVAILABILITY VS SCHEDULE'!W38</f>
        <v>0</v>
      </c>
      <c r="N37" s="22">
        <f>'AVAILABILITY VS SCHEDULE'!X38-'AVAILABILITY VS SCHEDULE'!Y38</f>
        <v>0</v>
      </c>
      <c r="O37" s="22">
        <f>'AVAILABILITY VS SCHEDULE'!Z38-'AVAILABILITY VS SCHEDULE'!AA38</f>
        <v>0</v>
      </c>
      <c r="P37" s="22">
        <f>'AVAILABILITY VS SCHEDULE'!AB38-'AVAILABILITY VS SCHEDULE'!AC38</f>
        <v>0</v>
      </c>
      <c r="Q37" s="22">
        <f>'AVAILABILITY VS SCHEDULE'!AD38-'AVAILABILITY VS SCHEDULE'!AE38</f>
        <v>0</v>
      </c>
      <c r="R37" s="22">
        <f>'AVAILABILITY VS SCHEDULE'!AF38-'AVAILABILITY VS SCHEDULE'!AG38</f>
        <v>0</v>
      </c>
      <c r="S37" s="22">
        <f>'AVAILABILITY VS SCHEDULE'!AH38-'AVAILABILITY VS SCHEDULE'!AI38</f>
        <v>0</v>
      </c>
      <c r="T37" s="22">
        <f>'AVAILABILITY VS SCHEDULE'!AJ38-'AVAILABILITY VS SCHEDULE'!AK38</f>
        <v>0</v>
      </c>
      <c r="U37" s="22">
        <f>'AVAILABILITY VS SCHEDULE'!AL38-'AVAILABILITY VS SCHEDULE'!AM38</f>
        <v>0</v>
      </c>
      <c r="V37" s="22">
        <f>'AVAILABILITY VS SCHEDULE'!AN38-'AVAILABILITY VS SCHEDULE'!AO38</f>
        <v>0</v>
      </c>
      <c r="W37" s="22">
        <f>'AVAILABILITY VS SCHEDULE'!AP38-'AVAILABILITY VS SCHEDULE'!AQ38</f>
        <v>0</v>
      </c>
      <c r="X37" s="22">
        <f>'AVAILABILITY VS SCHEDULE'!AR38-'AVAILABILITY VS SCHEDULE'!AS38</f>
        <v>0</v>
      </c>
      <c r="Y37" s="22">
        <f>'AVAILABILITY VS SCHEDULE'!AT38-'AVAILABILITY VS SCHEDULE'!AU38</f>
        <v>0</v>
      </c>
      <c r="Z37" s="22">
        <f>'AVAILABILITY VS SCHEDULE'!AV38-'AVAILABILITY VS SCHEDULE'!AW38</f>
        <v>0</v>
      </c>
      <c r="AA37" s="22">
        <f>'AVAILABILITY VS SCHEDULE'!AX38-'AVAILABILITY VS SCHEDULE'!AY38</f>
        <v>0</v>
      </c>
      <c r="AB37" s="22">
        <f>'AVAILABILITY VS SCHEDULE'!AZ38-'AVAILABILITY VS SCHEDULE'!BA38</f>
        <v>0</v>
      </c>
      <c r="AC37" s="22">
        <f>'AVAILABILITY VS SCHEDULE'!BB38-'AVAILABILITY VS SCHEDULE'!BC38</f>
        <v>0</v>
      </c>
      <c r="AD37" s="22">
        <f>'AVAILABILITY VS SCHEDULE'!BD38-'AVAILABILITY VS SCHEDULE'!BE38</f>
        <v>0</v>
      </c>
      <c r="AE37" s="22">
        <f>'AVAILABILITY VS SCHEDULE'!BF38-'AVAILABILITY VS SCHEDULE'!BG38</f>
        <v>0</v>
      </c>
    </row>
    <row r="38" spans="1:31" ht="23.25" x14ac:dyDescent="0.35">
      <c r="A38" s="14">
        <v>35</v>
      </c>
      <c r="B38" s="16">
        <v>0.35416666666666669</v>
      </c>
      <c r="C38" s="16">
        <v>0.36458333333333331</v>
      </c>
      <c r="D38" s="22">
        <f>'AVAILABILITY VS SCHEDULE'!D39-'AVAILABILITY VS SCHEDULE'!E39</f>
        <v>0</v>
      </c>
      <c r="E38" s="22">
        <f>'AVAILABILITY VS SCHEDULE'!F39-'AVAILABILITY VS SCHEDULE'!G39</f>
        <v>0</v>
      </c>
      <c r="F38" s="22">
        <f>'AVAILABILITY VS SCHEDULE'!H39-'AVAILABILITY VS SCHEDULE'!I39</f>
        <v>0</v>
      </c>
      <c r="G38" s="22">
        <f>'AVAILABILITY VS SCHEDULE'!J39-'AVAILABILITY VS SCHEDULE'!K39</f>
        <v>0</v>
      </c>
      <c r="H38" s="22">
        <f>'AVAILABILITY VS SCHEDULE'!L39-'AVAILABILITY VS SCHEDULE'!M39</f>
        <v>0</v>
      </c>
      <c r="I38" s="22">
        <f>'AVAILABILITY VS SCHEDULE'!N39-'AVAILABILITY VS SCHEDULE'!O39</f>
        <v>0</v>
      </c>
      <c r="J38" s="22">
        <f>'AVAILABILITY VS SCHEDULE'!P39-'AVAILABILITY VS SCHEDULE'!Q39</f>
        <v>0</v>
      </c>
      <c r="K38" s="22">
        <f>'AVAILABILITY VS SCHEDULE'!R39-'AVAILABILITY VS SCHEDULE'!S39</f>
        <v>0</v>
      </c>
      <c r="L38" s="22">
        <f>'AVAILABILITY VS SCHEDULE'!T39-'AVAILABILITY VS SCHEDULE'!U39</f>
        <v>0</v>
      </c>
      <c r="M38" s="22">
        <f>'AVAILABILITY VS SCHEDULE'!V39-'AVAILABILITY VS SCHEDULE'!W39</f>
        <v>0</v>
      </c>
      <c r="N38" s="22">
        <f>'AVAILABILITY VS SCHEDULE'!X39-'AVAILABILITY VS SCHEDULE'!Y39</f>
        <v>0</v>
      </c>
      <c r="O38" s="22">
        <f>'AVAILABILITY VS SCHEDULE'!Z39-'AVAILABILITY VS SCHEDULE'!AA39</f>
        <v>0</v>
      </c>
      <c r="P38" s="22">
        <f>'AVAILABILITY VS SCHEDULE'!AB39-'AVAILABILITY VS SCHEDULE'!AC39</f>
        <v>0</v>
      </c>
      <c r="Q38" s="22">
        <f>'AVAILABILITY VS SCHEDULE'!AD39-'AVAILABILITY VS SCHEDULE'!AE39</f>
        <v>0</v>
      </c>
      <c r="R38" s="22">
        <f>'AVAILABILITY VS SCHEDULE'!AF39-'AVAILABILITY VS SCHEDULE'!AG39</f>
        <v>0</v>
      </c>
      <c r="S38" s="22">
        <f>'AVAILABILITY VS SCHEDULE'!AH39-'AVAILABILITY VS SCHEDULE'!AI39</f>
        <v>0</v>
      </c>
      <c r="T38" s="22">
        <f>'AVAILABILITY VS SCHEDULE'!AJ39-'AVAILABILITY VS SCHEDULE'!AK39</f>
        <v>0</v>
      </c>
      <c r="U38" s="22">
        <f>'AVAILABILITY VS SCHEDULE'!AL39-'AVAILABILITY VS SCHEDULE'!AM39</f>
        <v>0</v>
      </c>
      <c r="V38" s="22">
        <f>'AVAILABILITY VS SCHEDULE'!AN39-'AVAILABILITY VS SCHEDULE'!AO39</f>
        <v>0</v>
      </c>
      <c r="W38" s="22">
        <f>'AVAILABILITY VS SCHEDULE'!AP39-'AVAILABILITY VS SCHEDULE'!AQ39</f>
        <v>0</v>
      </c>
      <c r="X38" s="22">
        <f>'AVAILABILITY VS SCHEDULE'!AR39-'AVAILABILITY VS SCHEDULE'!AS39</f>
        <v>0</v>
      </c>
      <c r="Y38" s="22">
        <f>'AVAILABILITY VS SCHEDULE'!AT39-'AVAILABILITY VS SCHEDULE'!AU39</f>
        <v>0</v>
      </c>
      <c r="Z38" s="22">
        <f>'AVAILABILITY VS SCHEDULE'!AV39-'AVAILABILITY VS SCHEDULE'!AW39</f>
        <v>0</v>
      </c>
      <c r="AA38" s="22">
        <f>'AVAILABILITY VS SCHEDULE'!AX39-'AVAILABILITY VS SCHEDULE'!AY39</f>
        <v>0</v>
      </c>
      <c r="AB38" s="22">
        <f>'AVAILABILITY VS SCHEDULE'!AZ39-'AVAILABILITY VS SCHEDULE'!BA39</f>
        <v>0</v>
      </c>
      <c r="AC38" s="22">
        <f>'AVAILABILITY VS SCHEDULE'!BB39-'AVAILABILITY VS SCHEDULE'!BC39</f>
        <v>0</v>
      </c>
      <c r="AD38" s="22">
        <f>'AVAILABILITY VS SCHEDULE'!BD39-'AVAILABILITY VS SCHEDULE'!BE39</f>
        <v>0</v>
      </c>
      <c r="AE38" s="22">
        <f>'AVAILABILITY VS SCHEDULE'!BF39-'AVAILABILITY VS SCHEDULE'!BG39</f>
        <v>0</v>
      </c>
    </row>
    <row r="39" spans="1:31" ht="23.25" x14ac:dyDescent="0.35">
      <c r="A39" s="14">
        <v>36</v>
      </c>
      <c r="B39" s="16">
        <v>0.36458333333333331</v>
      </c>
      <c r="C39" s="16">
        <v>0.375</v>
      </c>
      <c r="D39" s="22">
        <f>'AVAILABILITY VS SCHEDULE'!D40-'AVAILABILITY VS SCHEDULE'!E40</f>
        <v>0</v>
      </c>
      <c r="E39" s="22">
        <f>'AVAILABILITY VS SCHEDULE'!F40-'AVAILABILITY VS SCHEDULE'!G40</f>
        <v>0</v>
      </c>
      <c r="F39" s="22">
        <f>'AVAILABILITY VS SCHEDULE'!H40-'AVAILABILITY VS SCHEDULE'!I40</f>
        <v>0</v>
      </c>
      <c r="G39" s="22">
        <f>'AVAILABILITY VS SCHEDULE'!J40-'AVAILABILITY VS SCHEDULE'!K40</f>
        <v>0</v>
      </c>
      <c r="H39" s="22">
        <f>'AVAILABILITY VS SCHEDULE'!L40-'AVAILABILITY VS SCHEDULE'!M40</f>
        <v>0</v>
      </c>
      <c r="I39" s="22">
        <f>'AVAILABILITY VS SCHEDULE'!N40-'AVAILABILITY VS SCHEDULE'!O40</f>
        <v>0</v>
      </c>
      <c r="J39" s="22">
        <f>'AVAILABILITY VS SCHEDULE'!P40-'AVAILABILITY VS SCHEDULE'!Q40</f>
        <v>0</v>
      </c>
      <c r="K39" s="22">
        <f>'AVAILABILITY VS SCHEDULE'!R40-'AVAILABILITY VS SCHEDULE'!S40</f>
        <v>0</v>
      </c>
      <c r="L39" s="22">
        <f>'AVAILABILITY VS SCHEDULE'!T40-'AVAILABILITY VS SCHEDULE'!U40</f>
        <v>0</v>
      </c>
      <c r="M39" s="22">
        <f>'AVAILABILITY VS SCHEDULE'!V40-'AVAILABILITY VS SCHEDULE'!W40</f>
        <v>0</v>
      </c>
      <c r="N39" s="22">
        <f>'AVAILABILITY VS SCHEDULE'!X40-'AVAILABILITY VS SCHEDULE'!Y40</f>
        <v>0</v>
      </c>
      <c r="O39" s="22">
        <f>'AVAILABILITY VS SCHEDULE'!Z40-'AVAILABILITY VS SCHEDULE'!AA40</f>
        <v>0</v>
      </c>
      <c r="P39" s="22">
        <f>'AVAILABILITY VS SCHEDULE'!AB40-'AVAILABILITY VS SCHEDULE'!AC40</f>
        <v>0</v>
      </c>
      <c r="Q39" s="22">
        <f>'AVAILABILITY VS SCHEDULE'!AD40-'AVAILABILITY VS SCHEDULE'!AE40</f>
        <v>0</v>
      </c>
      <c r="R39" s="22">
        <f>'AVAILABILITY VS SCHEDULE'!AF40-'AVAILABILITY VS SCHEDULE'!AG40</f>
        <v>0</v>
      </c>
      <c r="S39" s="22">
        <f>'AVAILABILITY VS SCHEDULE'!AH40-'AVAILABILITY VS SCHEDULE'!AI40</f>
        <v>0</v>
      </c>
      <c r="T39" s="22">
        <f>'AVAILABILITY VS SCHEDULE'!AJ40-'AVAILABILITY VS SCHEDULE'!AK40</f>
        <v>0</v>
      </c>
      <c r="U39" s="22">
        <f>'AVAILABILITY VS SCHEDULE'!AL40-'AVAILABILITY VS SCHEDULE'!AM40</f>
        <v>0</v>
      </c>
      <c r="V39" s="22">
        <f>'AVAILABILITY VS SCHEDULE'!AN40-'AVAILABILITY VS SCHEDULE'!AO40</f>
        <v>0</v>
      </c>
      <c r="W39" s="22">
        <f>'AVAILABILITY VS SCHEDULE'!AP40-'AVAILABILITY VS SCHEDULE'!AQ40</f>
        <v>0</v>
      </c>
      <c r="X39" s="22">
        <f>'AVAILABILITY VS SCHEDULE'!AR40-'AVAILABILITY VS SCHEDULE'!AS40</f>
        <v>0</v>
      </c>
      <c r="Y39" s="22">
        <f>'AVAILABILITY VS SCHEDULE'!AT40-'AVAILABILITY VS SCHEDULE'!AU40</f>
        <v>0</v>
      </c>
      <c r="Z39" s="22">
        <f>'AVAILABILITY VS SCHEDULE'!AV40-'AVAILABILITY VS SCHEDULE'!AW40</f>
        <v>0</v>
      </c>
      <c r="AA39" s="22">
        <f>'AVAILABILITY VS SCHEDULE'!AX40-'AVAILABILITY VS SCHEDULE'!AY40</f>
        <v>0</v>
      </c>
      <c r="AB39" s="22">
        <f>'AVAILABILITY VS SCHEDULE'!AZ40-'AVAILABILITY VS SCHEDULE'!BA40</f>
        <v>0</v>
      </c>
      <c r="AC39" s="22">
        <f>'AVAILABILITY VS SCHEDULE'!BB40-'AVAILABILITY VS SCHEDULE'!BC40</f>
        <v>0</v>
      </c>
      <c r="AD39" s="22">
        <f>'AVAILABILITY VS SCHEDULE'!BD40-'AVAILABILITY VS SCHEDULE'!BE40</f>
        <v>0</v>
      </c>
      <c r="AE39" s="22">
        <f>'AVAILABILITY VS SCHEDULE'!BF40-'AVAILABILITY VS SCHEDULE'!BG40</f>
        <v>0</v>
      </c>
    </row>
    <row r="40" spans="1:31" ht="23.25" x14ac:dyDescent="0.35">
      <c r="A40" s="14">
        <v>37</v>
      </c>
      <c r="B40" s="16">
        <v>0.375</v>
      </c>
      <c r="C40" s="16">
        <v>0.38541666666666669</v>
      </c>
      <c r="D40" s="22">
        <f>'AVAILABILITY VS SCHEDULE'!D41-'AVAILABILITY VS SCHEDULE'!E41</f>
        <v>0</v>
      </c>
      <c r="E40" s="22">
        <f>'AVAILABILITY VS SCHEDULE'!F41-'AVAILABILITY VS SCHEDULE'!G41</f>
        <v>0</v>
      </c>
      <c r="F40" s="22">
        <f>'AVAILABILITY VS SCHEDULE'!H41-'AVAILABILITY VS SCHEDULE'!I41</f>
        <v>0</v>
      </c>
      <c r="G40" s="22">
        <f>'AVAILABILITY VS SCHEDULE'!J41-'AVAILABILITY VS SCHEDULE'!K41</f>
        <v>0</v>
      </c>
      <c r="H40" s="22">
        <f>'AVAILABILITY VS SCHEDULE'!L41-'AVAILABILITY VS SCHEDULE'!M41</f>
        <v>0</v>
      </c>
      <c r="I40" s="22">
        <f>'AVAILABILITY VS SCHEDULE'!N41-'AVAILABILITY VS SCHEDULE'!O41</f>
        <v>0</v>
      </c>
      <c r="J40" s="22">
        <f>'AVAILABILITY VS SCHEDULE'!P41-'AVAILABILITY VS SCHEDULE'!Q41</f>
        <v>0</v>
      </c>
      <c r="K40" s="22">
        <f>'AVAILABILITY VS SCHEDULE'!R41-'AVAILABILITY VS SCHEDULE'!S41</f>
        <v>0</v>
      </c>
      <c r="L40" s="22">
        <f>'AVAILABILITY VS SCHEDULE'!T41-'AVAILABILITY VS SCHEDULE'!U41</f>
        <v>0</v>
      </c>
      <c r="M40" s="22">
        <f>'AVAILABILITY VS SCHEDULE'!V41-'AVAILABILITY VS SCHEDULE'!W41</f>
        <v>0</v>
      </c>
      <c r="N40" s="22">
        <f>'AVAILABILITY VS SCHEDULE'!X41-'AVAILABILITY VS SCHEDULE'!Y41</f>
        <v>0</v>
      </c>
      <c r="O40" s="22">
        <f>'AVAILABILITY VS SCHEDULE'!Z41-'AVAILABILITY VS SCHEDULE'!AA41</f>
        <v>0</v>
      </c>
      <c r="P40" s="22">
        <f>'AVAILABILITY VS SCHEDULE'!AB41-'AVAILABILITY VS SCHEDULE'!AC41</f>
        <v>0</v>
      </c>
      <c r="Q40" s="22">
        <f>'AVAILABILITY VS SCHEDULE'!AD41-'AVAILABILITY VS SCHEDULE'!AE41</f>
        <v>0</v>
      </c>
      <c r="R40" s="22">
        <f>'AVAILABILITY VS SCHEDULE'!AF41-'AVAILABILITY VS SCHEDULE'!AG41</f>
        <v>0</v>
      </c>
      <c r="S40" s="22">
        <f>'AVAILABILITY VS SCHEDULE'!AH41-'AVAILABILITY VS SCHEDULE'!AI41</f>
        <v>0</v>
      </c>
      <c r="T40" s="22">
        <f>'AVAILABILITY VS SCHEDULE'!AJ41-'AVAILABILITY VS SCHEDULE'!AK41</f>
        <v>0</v>
      </c>
      <c r="U40" s="22">
        <f>'AVAILABILITY VS SCHEDULE'!AL41-'AVAILABILITY VS SCHEDULE'!AM41</f>
        <v>0</v>
      </c>
      <c r="V40" s="22">
        <f>'AVAILABILITY VS SCHEDULE'!AN41-'AVAILABILITY VS SCHEDULE'!AO41</f>
        <v>0</v>
      </c>
      <c r="W40" s="22">
        <f>'AVAILABILITY VS SCHEDULE'!AP41-'AVAILABILITY VS SCHEDULE'!AQ41</f>
        <v>0</v>
      </c>
      <c r="X40" s="22">
        <f>'AVAILABILITY VS SCHEDULE'!AR41-'AVAILABILITY VS SCHEDULE'!AS41</f>
        <v>0</v>
      </c>
      <c r="Y40" s="22">
        <f>'AVAILABILITY VS SCHEDULE'!AT41-'AVAILABILITY VS SCHEDULE'!AU41</f>
        <v>0</v>
      </c>
      <c r="Z40" s="22">
        <f>'AVAILABILITY VS SCHEDULE'!AV41-'AVAILABILITY VS SCHEDULE'!AW41</f>
        <v>0</v>
      </c>
      <c r="AA40" s="22">
        <f>'AVAILABILITY VS SCHEDULE'!AX41-'AVAILABILITY VS SCHEDULE'!AY41</f>
        <v>0</v>
      </c>
      <c r="AB40" s="22">
        <f>'AVAILABILITY VS SCHEDULE'!AZ41-'AVAILABILITY VS SCHEDULE'!BA41</f>
        <v>0</v>
      </c>
      <c r="AC40" s="22">
        <f>'AVAILABILITY VS SCHEDULE'!BB41-'AVAILABILITY VS SCHEDULE'!BC41</f>
        <v>0</v>
      </c>
      <c r="AD40" s="22">
        <f>'AVAILABILITY VS SCHEDULE'!BD41-'AVAILABILITY VS SCHEDULE'!BE41</f>
        <v>0</v>
      </c>
      <c r="AE40" s="22">
        <f>'AVAILABILITY VS SCHEDULE'!BF41-'AVAILABILITY VS SCHEDULE'!BG41</f>
        <v>0</v>
      </c>
    </row>
    <row r="41" spans="1:31" ht="23.25" x14ac:dyDescent="0.35">
      <c r="A41" s="14">
        <v>38</v>
      </c>
      <c r="B41" s="16">
        <v>0.38541666666666669</v>
      </c>
      <c r="C41" s="16">
        <v>0.39583333333333331</v>
      </c>
      <c r="D41" s="22">
        <f>'AVAILABILITY VS SCHEDULE'!D42-'AVAILABILITY VS SCHEDULE'!E42</f>
        <v>0</v>
      </c>
      <c r="E41" s="22">
        <f>'AVAILABILITY VS SCHEDULE'!F42-'AVAILABILITY VS SCHEDULE'!G42</f>
        <v>0</v>
      </c>
      <c r="F41" s="22">
        <f>'AVAILABILITY VS SCHEDULE'!H42-'AVAILABILITY VS SCHEDULE'!I42</f>
        <v>0</v>
      </c>
      <c r="G41" s="22">
        <f>'AVAILABILITY VS SCHEDULE'!J42-'AVAILABILITY VS SCHEDULE'!K42</f>
        <v>0</v>
      </c>
      <c r="H41" s="22">
        <f>'AVAILABILITY VS SCHEDULE'!L42-'AVAILABILITY VS SCHEDULE'!M42</f>
        <v>0</v>
      </c>
      <c r="I41" s="22">
        <f>'AVAILABILITY VS SCHEDULE'!N42-'AVAILABILITY VS SCHEDULE'!O42</f>
        <v>0</v>
      </c>
      <c r="J41" s="22">
        <f>'AVAILABILITY VS SCHEDULE'!P42-'AVAILABILITY VS SCHEDULE'!Q42</f>
        <v>0</v>
      </c>
      <c r="K41" s="22">
        <f>'AVAILABILITY VS SCHEDULE'!R42-'AVAILABILITY VS SCHEDULE'!S42</f>
        <v>0</v>
      </c>
      <c r="L41" s="22">
        <f>'AVAILABILITY VS SCHEDULE'!T42-'AVAILABILITY VS SCHEDULE'!U42</f>
        <v>0</v>
      </c>
      <c r="M41" s="22">
        <f>'AVAILABILITY VS SCHEDULE'!V42-'AVAILABILITY VS SCHEDULE'!W42</f>
        <v>0</v>
      </c>
      <c r="N41" s="22">
        <f>'AVAILABILITY VS SCHEDULE'!X42-'AVAILABILITY VS SCHEDULE'!Y42</f>
        <v>0</v>
      </c>
      <c r="O41" s="22">
        <f>'AVAILABILITY VS SCHEDULE'!Z42-'AVAILABILITY VS SCHEDULE'!AA42</f>
        <v>0</v>
      </c>
      <c r="P41" s="22">
        <f>'AVAILABILITY VS SCHEDULE'!AB42-'AVAILABILITY VS SCHEDULE'!AC42</f>
        <v>0</v>
      </c>
      <c r="Q41" s="22">
        <f>'AVAILABILITY VS SCHEDULE'!AD42-'AVAILABILITY VS SCHEDULE'!AE42</f>
        <v>0</v>
      </c>
      <c r="R41" s="22">
        <f>'AVAILABILITY VS SCHEDULE'!AF42-'AVAILABILITY VS SCHEDULE'!AG42</f>
        <v>0</v>
      </c>
      <c r="S41" s="22">
        <f>'AVAILABILITY VS SCHEDULE'!AH42-'AVAILABILITY VS SCHEDULE'!AI42</f>
        <v>0</v>
      </c>
      <c r="T41" s="22">
        <f>'AVAILABILITY VS SCHEDULE'!AJ42-'AVAILABILITY VS SCHEDULE'!AK42</f>
        <v>0</v>
      </c>
      <c r="U41" s="22">
        <f>'AVAILABILITY VS SCHEDULE'!AL42-'AVAILABILITY VS SCHEDULE'!AM42</f>
        <v>0</v>
      </c>
      <c r="V41" s="22">
        <f>'AVAILABILITY VS SCHEDULE'!AN42-'AVAILABILITY VS SCHEDULE'!AO42</f>
        <v>0</v>
      </c>
      <c r="W41" s="22">
        <f>'AVAILABILITY VS SCHEDULE'!AP42-'AVAILABILITY VS SCHEDULE'!AQ42</f>
        <v>0</v>
      </c>
      <c r="X41" s="22">
        <f>'AVAILABILITY VS SCHEDULE'!AR42-'AVAILABILITY VS SCHEDULE'!AS42</f>
        <v>0</v>
      </c>
      <c r="Y41" s="22">
        <f>'AVAILABILITY VS SCHEDULE'!AT42-'AVAILABILITY VS SCHEDULE'!AU42</f>
        <v>0</v>
      </c>
      <c r="Z41" s="22">
        <f>'AVAILABILITY VS SCHEDULE'!AV42-'AVAILABILITY VS SCHEDULE'!AW42</f>
        <v>0</v>
      </c>
      <c r="AA41" s="22">
        <f>'AVAILABILITY VS SCHEDULE'!AX42-'AVAILABILITY VS SCHEDULE'!AY42</f>
        <v>0</v>
      </c>
      <c r="AB41" s="22">
        <f>'AVAILABILITY VS SCHEDULE'!AZ42-'AVAILABILITY VS SCHEDULE'!BA42</f>
        <v>0</v>
      </c>
      <c r="AC41" s="22">
        <f>'AVAILABILITY VS SCHEDULE'!BB42-'AVAILABILITY VS SCHEDULE'!BC42</f>
        <v>0</v>
      </c>
      <c r="AD41" s="22">
        <f>'AVAILABILITY VS SCHEDULE'!BD42-'AVAILABILITY VS SCHEDULE'!BE42</f>
        <v>0</v>
      </c>
      <c r="AE41" s="22">
        <f>'AVAILABILITY VS SCHEDULE'!BF42-'AVAILABILITY VS SCHEDULE'!BG42</f>
        <v>0</v>
      </c>
    </row>
    <row r="42" spans="1:31" ht="23.25" x14ac:dyDescent="0.35">
      <c r="A42" s="14">
        <v>39</v>
      </c>
      <c r="B42" s="16">
        <v>0.39583333333333331</v>
      </c>
      <c r="C42" s="16">
        <v>0.40625</v>
      </c>
      <c r="D42" s="22">
        <f>'AVAILABILITY VS SCHEDULE'!D43-'AVAILABILITY VS SCHEDULE'!E43</f>
        <v>0</v>
      </c>
      <c r="E42" s="22">
        <f>'AVAILABILITY VS SCHEDULE'!F43-'AVAILABILITY VS SCHEDULE'!G43</f>
        <v>0</v>
      </c>
      <c r="F42" s="22">
        <f>'AVAILABILITY VS SCHEDULE'!H43-'AVAILABILITY VS SCHEDULE'!I43</f>
        <v>0</v>
      </c>
      <c r="G42" s="22">
        <f>'AVAILABILITY VS SCHEDULE'!J43-'AVAILABILITY VS SCHEDULE'!K43</f>
        <v>0</v>
      </c>
      <c r="H42" s="22">
        <f>'AVAILABILITY VS SCHEDULE'!L43-'AVAILABILITY VS SCHEDULE'!M43</f>
        <v>0</v>
      </c>
      <c r="I42" s="22">
        <f>'AVAILABILITY VS SCHEDULE'!N43-'AVAILABILITY VS SCHEDULE'!O43</f>
        <v>0</v>
      </c>
      <c r="J42" s="22">
        <f>'AVAILABILITY VS SCHEDULE'!P43-'AVAILABILITY VS SCHEDULE'!Q43</f>
        <v>0</v>
      </c>
      <c r="K42" s="22">
        <f>'AVAILABILITY VS SCHEDULE'!R43-'AVAILABILITY VS SCHEDULE'!S43</f>
        <v>0</v>
      </c>
      <c r="L42" s="22">
        <f>'AVAILABILITY VS SCHEDULE'!T43-'AVAILABILITY VS SCHEDULE'!U43</f>
        <v>0</v>
      </c>
      <c r="M42" s="22">
        <f>'AVAILABILITY VS SCHEDULE'!V43-'AVAILABILITY VS SCHEDULE'!W43</f>
        <v>0</v>
      </c>
      <c r="N42" s="22">
        <f>'AVAILABILITY VS SCHEDULE'!X43-'AVAILABILITY VS SCHEDULE'!Y43</f>
        <v>0</v>
      </c>
      <c r="O42" s="22">
        <f>'AVAILABILITY VS SCHEDULE'!Z43-'AVAILABILITY VS SCHEDULE'!AA43</f>
        <v>0</v>
      </c>
      <c r="P42" s="22">
        <f>'AVAILABILITY VS SCHEDULE'!AB43-'AVAILABILITY VS SCHEDULE'!AC43</f>
        <v>0</v>
      </c>
      <c r="Q42" s="22">
        <f>'AVAILABILITY VS SCHEDULE'!AD43-'AVAILABILITY VS SCHEDULE'!AE43</f>
        <v>0</v>
      </c>
      <c r="R42" s="22">
        <f>'AVAILABILITY VS SCHEDULE'!AF43-'AVAILABILITY VS SCHEDULE'!AG43</f>
        <v>0</v>
      </c>
      <c r="S42" s="22">
        <f>'AVAILABILITY VS SCHEDULE'!AH43-'AVAILABILITY VS SCHEDULE'!AI43</f>
        <v>0</v>
      </c>
      <c r="T42" s="22">
        <f>'AVAILABILITY VS SCHEDULE'!AJ43-'AVAILABILITY VS SCHEDULE'!AK43</f>
        <v>0</v>
      </c>
      <c r="U42" s="22">
        <f>'AVAILABILITY VS SCHEDULE'!AL43-'AVAILABILITY VS SCHEDULE'!AM43</f>
        <v>0</v>
      </c>
      <c r="V42" s="22">
        <f>'AVAILABILITY VS SCHEDULE'!AN43-'AVAILABILITY VS SCHEDULE'!AO43</f>
        <v>0</v>
      </c>
      <c r="W42" s="22">
        <f>'AVAILABILITY VS SCHEDULE'!AP43-'AVAILABILITY VS SCHEDULE'!AQ43</f>
        <v>0</v>
      </c>
      <c r="X42" s="22">
        <f>'AVAILABILITY VS SCHEDULE'!AR43-'AVAILABILITY VS SCHEDULE'!AS43</f>
        <v>0</v>
      </c>
      <c r="Y42" s="22">
        <f>'AVAILABILITY VS SCHEDULE'!AT43-'AVAILABILITY VS SCHEDULE'!AU43</f>
        <v>0</v>
      </c>
      <c r="Z42" s="22">
        <f>'AVAILABILITY VS SCHEDULE'!AV43-'AVAILABILITY VS SCHEDULE'!AW43</f>
        <v>0</v>
      </c>
      <c r="AA42" s="22">
        <f>'AVAILABILITY VS SCHEDULE'!AX43-'AVAILABILITY VS SCHEDULE'!AY43</f>
        <v>0</v>
      </c>
      <c r="AB42" s="22">
        <f>'AVAILABILITY VS SCHEDULE'!AZ43-'AVAILABILITY VS SCHEDULE'!BA43</f>
        <v>0</v>
      </c>
      <c r="AC42" s="22">
        <f>'AVAILABILITY VS SCHEDULE'!BB43-'AVAILABILITY VS SCHEDULE'!BC43</f>
        <v>0</v>
      </c>
      <c r="AD42" s="22">
        <f>'AVAILABILITY VS SCHEDULE'!BD43-'AVAILABILITY VS SCHEDULE'!BE43</f>
        <v>0</v>
      </c>
      <c r="AE42" s="22">
        <f>'AVAILABILITY VS SCHEDULE'!BF43-'AVAILABILITY VS SCHEDULE'!BG43</f>
        <v>0</v>
      </c>
    </row>
    <row r="43" spans="1:31" ht="23.25" x14ac:dyDescent="0.35">
      <c r="A43" s="14">
        <v>40</v>
      </c>
      <c r="B43" s="16">
        <v>0.40625</v>
      </c>
      <c r="C43" s="16">
        <v>0.41666666666666669</v>
      </c>
      <c r="D43" s="22">
        <f>'AVAILABILITY VS SCHEDULE'!D44-'AVAILABILITY VS SCHEDULE'!E44</f>
        <v>0</v>
      </c>
      <c r="E43" s="22">
        <f>'AVAILABILITY VS SCHEDULE'!F44-'AVAILABILITY VS SCHEDULE'!G44</f>
        <v>0</v>
      </c>
      <c r="F43" s="22">
        <f>'AVAILABILITY VS SCHEDULE'!H44-'AVAILABILITY VS SCHEDULE'!I44</f>
        <v>0</v>
      </c>
      <c r="G43" s="22">
        <f>'AVAILABILITY VS SCHEDULE'!J44-'AVAILABILITY VS SCHEDULE'!K44</f>
        <v>0</v>
      </c>
      <c r="H43" s="22">
        <f>'AVAILABILITY VS SCHEDULE'!L44-'AVAILABILITY VS SCHEDULE'!M44</f>
        <v>0</v>
      </c>
      <c r="I43" s="22">
        <f>'AVAILABILITY VS SCHEDULE'!N44-'AVAILABILITY VS SCHEDULE'!O44</f>
        <v>0</v>
      </c>
      <c r="J43" s="22">
        <f>'AVAILABILITY VS SCHEDULE'!P44-'AVAILABILITY VS SCHEDULE'!Q44</f>
        <v>0</v>
      </c>
      <c r="K43" s="22">
        <f>'AVAILABILITY VS SCHEDULE'!R44-'AVAILABILITY VS SCHEDULE'!S44</f>
        <v>0</v>
      </c>
      <c r="L43" s="22">
        <f>'AVAILABILITY VS SCHEDULE'!T44-'AVAILABILITY VS SCHEDULE'!U44</f>
        <v>0</v>
      </c>
      <c r="M43" s="22">
        <f>'AVAILABILITY VS SCHEDULE'!V44-'AVAILABILITY VS SCHEDULE'!W44</f>
        <v>0</v>
      </c>
      <c r="N43" s="22">
        <f>'AVAILABILITY VS SCHEDULE'!X44-'AVAILABILITY VS SCHEDULE'!Y44</f>
        <v>0</v>
      </c>
      <c r="O43" s="22">
        <f>'AVAILABILITY VS SCHEDULE'!Z44-'AVAILABILITY VS SCHEDULE'!AA44</f>
        <v>0</v>
      </c>
      <c r="P43" s="22">
        <f>'AVAILABILITY VS SCHEDULE'!AB44-'AVAILABILITY VS SCHEDULE'!AC44</f>
        <v>0</v>
      </c>
      <c r="Q43" s="22">
        <f>'AVAILABILITY VS SCHEDULE'!AD44-'AVAILABILITY VS SCHEDULE'!AE44</f>
        <v>0</v>
      </c>
      <c r="R43" s="22">
        <f>'AVAILABILITY VS SCHEDULE'!AF44-'AVAILABILITY VS SCHEDULE'!AG44</f>
        <v>0</v>
      </c>
      <c r="S43" s="22">
        <f>'AVAILABILITY VS SCHEDULE'!AH44-'AVAILABILITY VS SCHEDULE'!AI44</f>
        <v>0</v>
      </c>
      <c r="T43" s="22">
        <f>'AVAILABILITY VS SCHEDULE'!AJ44-'AVAILABILITY VS SCHEDULE'!AK44</f>
        <v>0</v>
      </c>
      <c r="U43" s="22">
        <f>'AVAILABILITY VS SCHEDULE'!AL44-'AVAILABILITY VS SCHEDULE'!AM44</f>
        <v>0</v>
      </c>
      <c r="V43" s="22">
        <f>'AVAILABILITY VS SCHEDULE'!AN44-'AVAILABILITY VS SCHEDULE'!AO44</f>
        <v>0</v>
      </c>
      <c r="W43" s="22">
        <f>'AVAILABILITY VS SCHEDULE'!AP44-'AVAILABILITY VS SCHEDULE'!AQ44</f>
        <v>0</v>
      </c>
      <c r="X43" s="22">
        <f>'AVAILABILITY VS SCHEDULE'!AR44-'AVAILABILITY VS SCHEDULE'!AS44</f>
        <v>0</v>
      </c>
      <c r="Y43" s="22">
        <f>'AVAILABILITY VS SCHEDULE'!AT44-'AVAILABILITY VS SCHEDULE'!AU44</f>
        <v>0</v>
      </c>
      <c r="Z43" s="22">
        <f>'AVAILABILITY VS SCHEDULE'!AV44-'AVAILABILITY VS SCHEDULE'!AW44</f>
        <v>0</v>
      </c>
      <c r="AA43" s="22">
        <f>'AVAILABILITY VS SCHEDULE'!AX44-'AVAILABILITY VS SCHEDULE'!AY44</f>
        <v>0</v>
      </c>
      <c r="AB43" s="22">
        <f>'AVAILABILITY VS SCHEDULE'!AZ44-'AVAILABILITY VS SCHEDULE'!BA44</f>
        <v>0</v>
      </c>
      <c r="AC43" s="22">
        <f>'AVAILABILITY VS SCHEDULE'!BB44-'AVAILABILITY VS SCHEDULE'!BC44</f>
        <v>0</v>
      </c>
      <c r="AD43" s="22">
        <f>'AVAILABILITY VS SCHEDULE'!BD44-'AVAILABILITY VS SCHEDULE'!BE44</f>
        <v>0</v>
      </c>
      <c r="AE43" s="22">
        <f>'AVAILABILITY VS SCHEDULE'!BF44-'AVAILABILITY VS SCHEDULE'!BG44</f>
        <v>0</v>
      </c>
    </row>
    <row r="44" spans="1:31" ht="23.25" x14ac:dyDescent="0.35">
      <c r="A44" s="14">
        <v>41</v>
      </c>
      <c r="B44" s="16">
        <v>0.41666666666666669</v>
      </c>
      <c r="C44" s="16">
        <v>0.42708333333333331</v>
      </c>
      <c r="D44" s="22">
        <f>'AVAILABILITY VS SCHEDULE'!D45-'AVAILABILITY VS SCHEDULE'!E45</f>
        <v>0</v>
      </c>
      <c r="E44" s="22">
        <f>'AVAILABILITY VS SCHEDULE'!F45-'AVAILABILITY VS SCHEDULE'!G45</f>
        <v>0</v>
      </c>
      <c r="F44" s="22">
        <f>'AVAILABILITY VS SCHEDULE'!H45-'AVAILABILITY VS SCHEDULE'!I45</f>
        <v>0</v>
      </c>
      <c r="G44" s="22">
        <f>'AVAILABILITY VS SCHEDULE'!J45-'AVAILABILITY VS SCHEDULE'!K45</f>
        <v>0</v>
      </c>
      <c r="H44" s="22">
        <f>'AVAILABILITY VS SCHEDULE'!L45-'AVAILABILITY VS SCHEDULE'!M45</f>
        <v>0</v>
      </c>
      <c r="I44" s="22">
        <f>'AVAILABILITY VS SCHEDULE'!N45-'AVAILABILITY VS SCHEDULE'!O45</f>
        <v>0</v>
      </c>
      <c r="J44" s="22">
        <f>'AVAILABILITY VS SCHEDULE'!P45-'AVAILABILITY VS SCHEDULE'!Q45</f>
        <v>0</v>
      </c>
      <c r="K44" s="22">
        <f>'AVAILABILITY VS SCHEDULE'!R45-'AVAILABILITY VS SCHEDULE'!S45</f>
        <v>0</v>
      </c>
      <c r="L44" s="22">
        <f>'AVAILABILITY VS SCHEDULE'!T45-'AVAILABILITY VS SCHEDULE'!U45</f>
        <v>0</v>
      </c>
      <c r="M44" s="22">
        <f>'AVAILABILITY VS SCHEDULE'!V45-'AVAILABILITY VS SCHEDULE'!W45</f>
        <v>0</v>
      </c>
      <c r="N44" s="22">
        <f>'AVAILABILITY VS SCHEDULE'!X45-'AVAILABILITY VS SCHEDULE'!Y45</f>
        <v>0</v>
      </c>
      <c r="O44" s="22">
        <f>'AVAILABILITY VS SCHEDULE'!Z45-'AVAILABILITY VS SCHEDULE'!AA45</f>
        <v>0</v>
      </c>
      <c r="P44" s="22">
        <f>'AVAILABILITY VS SCHEDULE'!AB45-'AVAILABILITY VS SCHEDULE'!AC45</f>
        <v>0</v>
      </c>
      <c r="Q44" s="22">
        <f>'AVAILABILITY VS SCHEDULE'!AD45-'AVAILABILITY VS SCHEDULE'!AE45</f>
        <v>0</v>
      </c>
      <c r="R44" s="22">
        <f>'AVAILABILITY VS SCHEDULE'!AF45-'AVAILABILITY VS SCHEDULE'!AG45</f>
        <v>0</v>
      </c>
      <c r="S44" s="22">
        <f>'AVAILABILITY VS SCHEDULE'!AH45-'AVAILABILITY VS SCHEDULE'!AI45</f>
        <v>0</v>
      </c>
      <c r="T44" s="22">
        <f>'AVAILABILITY VS SCHEDULE'!AJ45-'AVAILABILITY VS SCHEDULE'!AK45</f>
        <v>0</v>
      </c>
      <c r="U44" s="22">
        <f>'AVAILABILITY VS SCHEDULE'!AL45-'AVAILABILITY VS SCHEDULE'!AM45</f>
        <v>0</v>
      </c>
      <c r="V44" s="22">
        <f>'AVAILABILITY VS SCHEDULE'!AN45-'AVAILABILITY VS SCHEDULE'!AO45</f>
        <v>0</v>
      </c>
      <c r="W44" s="22">
        <f>'AVAILABILITY VS SCHEDULE'!AP45-'AVAILABILITY VS SCHEDULE'!AQ45</f>
        <v>0</v>
      </c>
      <c r="X44" s="22">
        <f>'AVAILABILITY VS SCHEDULE'!AR45-'AVAILABILITY VS SCHEDULE'!AS45</f>
        <v>0</v>
      </c>
      <c r="Y44" s="22">
        <f>'AVAILABILITY VS SCHEDULE'!AT45-'AVAILABILITY VS SCHEDULE'!AU45</f>
        <v>0</v>
      </c>
      <c r="Z44" s="22">
        <f>'AVAILABILITY VS SCHEDULE'!AV45-'AVAILABILITY VS SCHEDULE'!AW45</f>
        <v>0</v>
      </c>
      <c r="AA44" s="22">
        <f>'AVAILABILITY VS SCHEDULE'!AX45-'AVAILABILITY VS SCHEDULE'!AY45</f>
        <v>0</v>
      </c>
      <c r="AB44" s="22">
        <f>'AVAILABILITY VS SCHEDULE'!AZ45-'AVAILABILITY VS SCHEDULE'!BA45</f>
        <v>0</v>
      </c>
      <c r="AC44" s="22">
        <f>'AVAILABILITY VS SCHEDULE'!BB45-'AVAILABILITY VS SCHEDULE'!BC45</f>
        <v>0</v>
      </c>
      <c r="AD44" s="22">
        <f>'AVAILABILITY VS SCHEDULE'!BD45-'AVAILABILITY VS SCHEDULE'!BE45</f>
        <v>0</v>
      </c>
      <c r="AE44" s="22">
        <f>'AVAILABILITY VS SCHEDULE'!BF45-'AVAILABILITY VS SCHEDULE'!BG45</f>
        <v>0</v>
      </c>
    </row>
    <row r="45" spans="1:31" ht="23.25" x14ac:dyDescent="0.35">
      <c r="A45" s="14">
        <v>42</v>
      </c>
      <c r="B45" s="16">
        <v>0.42708333333333331</v>
      </c>
      <c r="C45" s="16">
        <v>0.4375</v>
      </c>
      <c r="D45" s="22">
        <f>'AVAILABILITY VS SCHEDULE'!D46-'AVAILABILITY VS SCHEDULE'!E46</f>
        <v>0</v>
      </c>
      <c r="E45" s="22">
        <f>'AVAILABILITY VS SCHEDULE'!F46-'AVAILABILITY VS SCHEDULE'!G46</f>
        <v>0</v>
      </c>
      <c r="F45" s="22">
        <f>'AVAILABILITY VS SCHEDULE'!H46-'AVAILABILITY VS SCHEDULE'!I46</f>
        <v>0</v>
      </c>
      <c r="G45" s="22">
        <f>'AVAILABILITY VS SCHEDULE'!J46-'AVAILABILITY VS SCHEDULE'!K46</f>
        <v>0</v>
      </c>
      <c r="H45" s="22">
        <f>'AVAILABILITY VS SCHEDULE'!L46-'AVAILABILITY VS SCHEDULE'!M46</f>
        <v>0</v>
      </c>
      <c r="I45" s="22">
        <f>'AVAILABILITY VS SCHEDULE'!N46-'AVAILABILITY VS SCHEDULE'!O46</f>
        <v>0</v>
      </c>
      <c r="J45" s="22">
        <f>'AVAILABILITY VS SCHEDULE'!P46-'AVAILABILITY VS SCHEDULE'!Q46</f>
        <v>0</v>
      </c>
      <c r="K45" s="22">
        <f>'AVAILABILITY VS SCHEDULE'!R46-'AVAILABILITY VS SCHEDULE'!S46</f>
        <v>0</v>
      </c>
      <c r="L45" s="22">
        <f>'AVAILABILITY VS SCHEDULE'!T46-'AVAILABILITY VS SCHEDULE'!U46</f>
        <v>0</v>
      </c>
      <c r="M45" s="22">
        <f>'AVAILABILITY VS SCHEDULE'!V46-'AVAILABILITY VS SCHEDULE'!W46</f>
        <v>0</v>
      </c>
      <c r="N45" s="22">
        <f>'AVAILABILITY VS SCHEDULE'!X46-'AVAILABILITY VS SCHEDULE'!Y46</f>
        <v>0</v>
      </c>
      <c r="O45" s="22">
        <f>'AVAILABILITY VS SCHEDULE'!Z46-'AVAILABILITY VS SCHEDULE'!AA46</f>
        <v>0</v>
      </c>
      <c r="P45" s="22">
        <f>'AVAILABILITY VS SCHEDULE'!AB46-'AVAILABILITY VS SCHEDULE'!AC46</f>
        <v>0</v>
      </c>
      <c r="Q45" s="22">
        <f>'AVAILABILITY VS SCHEDULE'!AD46-'AVAILABILITY VS SCHEDULE'!AE46</f>
        <v>0</v>
      </c>
      <c r="R45" s="22">
        <f>'AVAILABILITY VS SCHEDULE'!AF46-'AVAILABILITY VS SCHEDULE'!AG46</f>
        <v>0</v>
      </c>
      <c r="S45" s="22">
        <f>'AVAILABILITY VS SCHEDULE'!AH46-'AVAILABILITY VS SCHEDULE'!AI46</f>
        <v>0</v>
      </c>
      <c r="T45" s="22">
        <f>'AVAILABILITY VS SCHEDULE'!AJ46-'AVAILABILITY VS SCHEDULE'!AK46</f>
        <v>0</v>
      </c>
      <c r="U45" s="22">
        <f>'AVAILABILITY VS SCHEDULE'!AL46-'AVAILABILITY VS SCHEDULE'!AM46</f>
        <v>0</v>
      </c>
      <c r="V45" s="22">
        <f>'AVAILABILITY VS SCHEDULE'!AN46-'AVAILABILITY VS SCHEDULE'!AO46</f>
        <v>0</v>
      </c>
      <c r="W45" s="22">
        <f>'AVAILABILITY VS SCHEDULE'!AP46-'AVAILABILITY VS SCHEDULE'!AQ46</f>
        <v>0</v>
      </c>
      <c r="X45" s="22">
        <f>'AVAILABILITY VS SCHEDULE'!AR46-'AVAILABILITY VS SCHEDULE'!AS46</f>
        <v>0</v>
      </c>
      <c r="Y45" s="22">
        <f>'AVAILABILITY VS SCHEDULE'!AT46-'AVAILABILITY VS SCHEDULE'!AU46</f>
        <v>0</v>
      </c>
      <c r="Z45" s="22">
        <f>'AVAILABILITY VS SCHEDULE'!AV46-'AVAILABILITY VS SCHEDULE'!AW46</f>
        <v>0</v>
      </c>
      <c r="AA45" s="22">
        <f>'AVAILABILITY VS SCHEDULE'!AX46-'AVAILABILITY VS SCHEDULE'!AY46</f>
        <v>0</v>
      </c>
      <c r="AB45" s="22">
        <f>'AVAILABILITY VS SCHEDULE'!AZ46-'AVAILABILITY VS SCHEDULE'!BA46</f>
        <v>0</v>
      </c>
      <c r="AC45" s="22">
        <f>'AVAILABILITY VS SCHEDULE'!BB46-'AVAILABILITY VS SCHEDULE'!BC46</f>
        <v>0</v>
      </c>
      <c r="AD45" s="22">
        <f>'AVAILABILITY VS SCHEDULE'!BD46-'AVAILABILITY VS SCHEDULE'!BE46</f>
        <v>0</v>
      </c>
      <c r="AE45" s="22">
        <f>'AVAILABILITY VS SCHEDULE'!BF46-'AVAILABILITY VS SCHEDULE'!BG46</f>
        <v>0</v>
      </c>
    </row>
    <row r="46" spans="1:31" ht="23.25" x14ac:dyDescent="0.35">
      <c r="A46" s="14">
        <v>43</v>
      </c>
      <c r="B46" s="16">
        <v>0.4375</v>
      </c>
      <c r="C46" s="16">
        <v>0.44791666666666669</v>
      </c>
      <c r="D46" s="22">
        <f>'AVAILABILITY VS SCHEDULE'!D47-'AVAILABILITY VS SCHEDULE'!E47</f>
        <v>0</v>
      </c>
      <c r="E46" s="22">
        <f>'AVAILABILITY VS SCHEDULE'!F47-'AVAILABILITY VS SCHEDULE'!G47</f>
        <v>0</v>
      </c>
      <c r="F46" s="22">
        <f>'AVAILABILITY VS SCHEDULE'!H47-'AVAILABILITY VS SCHEDULE'!I47</f>
        <v>0</v>
      </c>
      <c r="G46" s="22">
        <f>'AVAILABILITY VS SCHEDULE'!J47-'AVAILABILITY VS SCHEDULE'!K47</f>
        <v>0</v>
      </c>
      <c r="H46" s="22">
        <f>'AVAILABILITY VS SCHEDULE'!L47-'AVAILABILITY VS SCHEDULE'!M47</f>
        <v>0</v>
      </c>
      <c r="I46" s="22">
        <f>'AVAILABILITY VS SCHEDULE'!N47-'AVAILABILITY VS SCHEDULE'!O47</f>
        <v>0</v>
      </c>
      <c r="J46" s="22">
        <f>'AVAILABILITY VS SCHEDULE'!P47-'AVAILABILITY VS SCHEDULE'!Q47</f>
        <v>0</v>
      </c>
      <c r="K46" s="22">
        <f>'AVAILABILITY VS SCHEDULE'!R47-'AVAILABILITY VS SCHEDULE'!S47</f>
        <v>0</v>
      </c>
      <c r="L46" s="22">
        <f>'AVAILABILITY VS SCHEDULE'!T47-'AVAILABILITY VS SCHEDULE'!U47</f>
        <v>0</v>
      </c>
      <c r="M46" s="22">
        <f>'AVAILABILITY VS SCHEDULE'!V47-'AVAILABILITY VS SCHEDULE'!W47</f>
        <v>0</v>
      </c>
      <c r="N46" s="22">
        <f>'AVAILABILITY VS SCHEDULE'!X47-'AVAILABILITY VS SCHEDULE'!Y47</f>
        <v>0</v>
      </c>
      <c r="O46" s="22">
        <f>'AVAILABILITY VS SCHEDULE'!Z47-'AVAILABILITY VS SCHEDULE'!AA47</f>
        <v>0</v>
      </c>
      <c r="P46" s="22">
        <f>'AVAILABILITY VS SCHEDULE'!AB47-'AVAILABILITY VS SCHEDULE'!AC47</f>
        <v>0</v>
      </c>
      <c r="Q46" s="22">
        <f>'AVAILABILITY VS SCHEDULE'!AD47-'AVAILABILITY VS SCHEDULE'!AE47</f>
        <v>0</v>
      </c>
      <c r="R46" s="22">
        <f>'AVAILABILITY VS SCHEDULE'!AF47-'AVAILABILITY VS SCHEDULE'!AG47</f>
        <v>0</v>
      </c>
      <c r="S46" s="22">
        <f>'AVAILABILITY VS SCHEDULE'!AH47-'AVAILABILITY VS SCHEDULE'!AI47</f>
        <v>0</v>
      </c>
      <c r="T46" s="22">
        <f>'AVAILABILITY VS SCHEDULE'!AJ47-'AVAILABILITY VS SCHEDULE'!AK47</f>
        <v>0</v>
      </c>
      <c r="U46" s="22">
        <f>'AVAILABILITY VS SCHEDULE'!AL47-'AVAILABILITY VS SCHEDULE'!AM47</f>
        <v>0</v>
      </c>
      <c r="V46" s="22">
        <f>'AVAILABILITY VS SCHEDULE'!AN47-'AVAILABILITY VS SCHEDULE'!AO47</f>
        <v>0</v>
      </c>
      <c r="W46" s="22">
        <f>'AVAILABILITY VS SCHEDULE'!AP47-'AVAILABILITY VS SCHEDULE'!AQ47</f>
        <v>0</v>
      </c>
      <c r="X46" s="22">
        <f>'AVAILABILITY VS SCHEDULE'!AR47-'AVAILABILITY VS SCHEDULE'!AS47</f>
        <v>0</v>
      </c>
      <c r="Y46" s="22">
        <f>'AVAILABILITY VS SCHEDULE'!AT47-'AVAILABILITY VS SCHEDULE'!AU47</f>
        <v>0</v>
      </c>
      <c r="Z46" s="22">
        <f>'AVAILABILITY VS SCHEDULE'!AV47-'AVAILABILITY VS SCHEDULE'!AW47</f>
        <v>0</v>
      </c>
      <c r="AA46" s="22">
        <f>'AVAILABILITY VS SCHEDULE'!AX47-'AVAILABILITY VS SCHEDULE'!AY47</f>
        <v>0</v>
      </c>
      <c r="AB46" s="22">
        <f>'AVAILABILITY VS SCHEDULE'!AZ47-'AVAILABILITY VS SCHEDULE'!BA47</f>
        <v>0</v>
      </c>
      <c r="AC46" s="22">
        <f>'AVAILABILITY VS SCHEDULE'!BB47-'AVAILABILITY VS SCHEDULE'!BC47</f>
        <v>0</v>
      </c>
      <c r="AD46" s="22">
        <f>'AVAILABILITY VS SCHEDULE'!BD47-'AVAILABILITY VS SCHEDULE'!BE47</f>
        <v>0</v>
      </c>
      <c r="AE46" s="22">
        <f>'AVAILABILITY VS SCHEDULE'!BF47-'AVAILABILITY VS SCHEDULE'!BG47</f>
        <v>0</v>
      </c>
    </row>
    <row r="47" spans="1:31" ht="23.25" x14ac:dyDescent="0.35">
      <c r="A47" s="14">
        <v>44</v>
      </c>
      <c r="B47" s="16">
        <v>0.44791666666666669</v>
      </c>
      <c r="C47" s="16">
        <v>0.45833333333333331</v>
      </c>
      <c r="D47" s="22">
        <f>'AVAILABILITY VS SCHEDULE'!D48-'AVAILABILITY VS SCHEDULE'!E48</f>
        <v>0</v>
      </c>
      <c r="E47" s="22">
        <f>'AVAILABILITY VS SCHEDULE'!F48-'AVAILABILITY VS SCHEDULE'!G48</f>
        <v>0</v>
      </c>
      <c r="F47" s="22">
        <f>'AVAILABILITY VS SCHEDULE'!H48-'AVAILABILITY VS SCHEDULE'!I48</f>
        <v>0</v>
      </c>
      <c r="G47" s="22">
        <f>'AVAILABILITY VS SCHEDULE'!J48-'AVAILABILITY VS SCHEDULE'!K48</f>
        <v>0</v>
      </c>
      <c r="H47" s="22">
        <f>'AVAILABILITY VS SCHEDULE'!L48-'AVAILABILITY VS SCHEDULE'!M48</f>
        <v>0</v>
      </c>
      <c r="I47" s="22">
        <f>'AVAILABILITY VS SCHEDULE'!N48-'AVAILABILITY VS SCHEDULE'!O48</f>
        <v>0</v>
      </c>
      <c r="J47" s="22">
        <f>'AVAILABILITY VS SCHEDULE'!P48-'AVAILABILITY VS SCHEDULE'!Q48</f>
        <v>0</v>
      </c>
      <c r="K47" s="22">
        <f>'AVAILABILITY VS SCHEDULE'!R48-'AVAILABILITY VS SCHEDULE'!S48</f>
        <v>0</v>
      </c>
      <c r="L47" s="22">
        <f>'AVAILABILITY VS SCHEDULE'!T48-'AVAILABILITY VS SCHEDULE'!U48</f>
        <v>0</v>
      </c>
      <c r="M47" s="22">
        <f>'AVAILABILITY VS SCHEDULE'!V48-'AVAILABILITY VS SCHEDULE'!W48</f>
        <v>0</v>
      </c>
      <c r="N47" s="22">
        <f>'AVAILABILITY VS SCHEDULE'!X48-'AVAILABILITY VS SCHEDULE'!Y48</f>
        <v>0</v>
      </c>
      <c r="O47" s="22">
        <f>'AVAILABILITY VS SCHEDULE'!Z48-'AVAILABILITY VS SCHEDULE'!AA48</f>
        <v>0</v>
      </c>
      <c r="P47" s="22">
        <f>'AVAILABILITY VS SCHEDULE'!AB48-'AVAILABILITY VS SCHEDULE'!AC48</f>
        <v>0</v>
      </c>
      <c r="Q47" s="22">
        <f>'AVAILABILITY VS SCHEDULE'!AD48-'AVAILABILITY VS SCHEDULE'!AE48</f>
        <v>0</v>
      </c>
      <c r="R47" s="22">
        <f>'AVAILABILITY VS SCHEDULE'!AF48-'AVAILABILITY VS SCHEDULE'!AG48</f>
        <v>0</v>
      </c>
      <c r="S47" s="22">
        <f>'AVAILABILITY VS SCHEDULE'!AH48-'AVAILABILITY VS SCHEDULE'!AI48</f>
        <v>0</v>
      </c>
      <c r="T47" s="22">
        <f>'AVAILABILITY VS SCHEDULE'!AJ48-'AVAILABILITY VS SCHEDULE'!AK48</f>
        <v>0</v>
      </c>
      <c r="U47" s="22">
        <f>'AVAILABILITY VS SCHEDULE'!AL48-'AVAILABILITY VS SCHEDULE'!AM48</f>
        <v>0</v>
      </c>
      <c r="V47" s="22">
        <f>'AVAILABILITY VS SCHEDULE'!AN48-'AVAILABILITY VS SCHEDULE'!AO48</f>
        <v>0</v>
      </c>
      <c r="W47" s="22">
        <f>'AVAILABILITY VS SCHEDULE'!AP48-'AVAILABILITY VS SCHEDULE'!AQ48</f>
        <v>0</v>
      </c>
      <c r="X47" s="22">
        <f>'AVAILABILITY VS SCHEDULE'!AR48-'AVAILABILITY VS SCHEDULE'!AS48</f>
        <v>0</v>
      </c>
      <c r="Y47" s="22">
        <f>'AVAILABILITY VS SCHEDULE'!AT48-'AVAILABILITY VS SCHEDULE'!AU48</f>
        <v>0</v>
      </c>
      <c r="Z47" s="22">
        <f>'AVAILABILITY VS SCHEDULE'!AV48-'AVAILABILITY VS SCHEDULE'!AW48</f>
        <v>0</v>
      </c>
      <c r="AA47" s="22">
        <f>'AVAILABILITY VS SCHEDULE'!AX48-'AVAILABILITY VS SCHEDULE'!AY48</f>
        <v>0</v>
      </c>
      <c r="AB47" s="22">
        <f>'AVAILABILITY VS SCHEDULE'!AZ48-'AVAILABILITY VS SCHEDULE'!BA48</f>
        <v>0</v>
      </c>
      <c r="AC47" s="22">
        <f>'AVAILABILITY VS SCHEDULE'!BB48-'AVAILABILITY VS SCHEDULE'!BC48</f>
        <v>0</v>
      </c>
      <c r="AD47" s="22">
        <f>'AVAILABILITY VS SCHEDULE'!BD48-'AVAILABILITY VS SCHEDULE'!BE48</f>
        <v>0</v>
      </c>
      <c r="AE47" s="22">
        <f>'AVAILABILITY VS SCHEDULE'!BF48-'AVAILABILITY VS SCHEDULE'!BG48</f>
        <v>0</v>
      </c>
    </row>
    <row r="48" spans="1:31" ht="23.25" x14ac:dyDescent="0.35">
      <c r="A48" s="14">
        <v>45</v>
      </c>
      <c r="B48" s="16">
        <v>0.45833333333333331</v>
      </c>
      <c r="C48" s="16">
        <v>0.46875</v>
      </c>
      <c r="D48" s="22">
        <f>'AVAILABILITY VS SCHEDULE'!D49-'AVAILABILITY VS SCHEDULE'!E49</f>
        <v>0</v>
      </c>
      <c r="E48" s="22">
        <f>'AVAILABILITY VS SCHEDULE'!F49-'AVAILABILITY VS SCHEDULE'!G49</f>
        <v>0</v>
      </c>
      <c r="F48" s="22">
        <f>'AVAILABILITY VS SCHEDULE'!H49-'AVAILABILITY VS SCHEDULE'!I49</f>
        <v>0</v>
      </c>
      <c r="G48" s="22">
        <f>'AVAILABILITY VS SCHEDULE'!J49-'AVAILABILITY VS SCHEDULE'!K49</f>
        <v>0</v>
      </c>
      <c r="H48" s="22">
        <f>'AVAILABILITY VS SCHEDULE'!L49-'AVAILABILITY VS SCHEDULE'!M49</f>
        <v>0</v>
      </c>
      <c r="I48" s="22">
        <f>'AVAILABILITY VS SCHEDULE'!N49-'AVAILABILITY VS SCHEDULE'!O49</f>
        <v>0</v>
      </c>
      <c r="J48" s="22">
        <f>'AVAILABILITY VS SCHEDULE'!P49-'AVAILABILITY VS SCHEDULE'!Q49</f>
        <v>0</v>
      </c>
      <c r="K48" s="22">
        <f>'AVAILABILITY VS SCHEDULE'!R49-'AVAILABILITY VS SCHEDULE'!S49</f>
        <v>0</v>
      </c>
      <c r="L48" s="22">
        <f>'AVAILABILITY VS SCHEDULE'!T49-'AVAILABILITY VS SCHEDULE'!U49</f>
        <v>0</v>
      </c>
      <c r="M48" s="22">
        <f>'AVAILABILITY VS SCHEDULE'!V49-'AVAILABILITY VS SCHEDULE'!W49</f>
        <v>0</v>
      </c>
      <c r="N48" s="22">
        <f>'AVAILABILITY VS SCHEDULE'!X49-'AVAILABILITY VS SCHEDULE'!Y49</f>
        <v>0</v>
      </c>
      <c r="O48" s="22">
        <f>'AVAILABILITY VS SCHEDULE'!Z49-'AVAILABILITY VS SCHEDULE'!AA49</f>
        <v>0</v>
      </c>
      <c r="P48" s="22">
        <f>'AVAILABILITY VS SCHEDULE'!AB49-'AVAILABILITY VS SCHEDULE'!AC49</f>
        <v>0</v>
      </c>
      <c r="Q48" s="22">
        <f>'AVAILABILITY VS SCHEDULE'!AD49-'AVAILABILITY VS SCHEDULE'!AE49</f>
        <v>0</v>
      </c>
      <c r="R48" s="22">
        <f>'AVAILABILITY VS SCHEDULE'!AF49-'AVAILABILITY VS SCHEDULE'!AG49</f>
        <v>0</v>
      </c>
      <c r="S48" s="22">
        <f>'AVAILABILITY VS SCHEDULE'!AH49-'AVAILABILITY VS SCHEDULE'!AI49</f>
        <v>0</v>
      </c>
      <c r="T48" s="22">
        <f>'AVAILABILITY VS SCHEDULE'!AJ49-'AVAILABILITY VS SCHEDULE'!AK49</f>
        <v>0</v>
      </c>
      <c r="U48" s="22">
        <f>'AVAILABILITY VS SCHEDULE'!AL49-'AVAILABILITY VS SCHEDULE'!AM49</f>
        <v>0</v>
      </c>
      <c r="V48" s="22">
        <f>'AVAILABILITY VS SCHEDULE'!AN49-'AVAILABILITY VS SCHEDULE'!AO49</f>
        <v>0</v>
      </c>
      <c r="W48" s="22">
        <f>'AVAILABILITY VS SCHEDULE'!AP49-'AVAILABILITY VS SCHEDULE'!AQ49</f>
        <v>0</v>
      </c>
      <c r="X48" s="22">
        <f>'AVAILABILITY VS SCHEDULE'!AR49-'AVAILABILITY VS SCHEDULE'!AS49</f>
        <v>0</v>
      </c>
      <c r="Y48" s="22">
        <f>'AVAILABILITY VS SCHEDULE'!AT49-'AVAILABILITY VS SCHEDULE'!AU49</f>
        <v>0</v>
      </c>
      <c r="Z48" s="22">
        <f>'AVAILABILITY VS SCHEDULE'!AV49-'AVAILABILITY VS SCHEDULE'!AW49</f>
        <v>0</v>
      </c>
      <c r="AA48" s="22">
        <f>'AVAILABILITY VS SCHEDULE'!AX49-'AVAILABILITY VS SCHEDULE'!AY49</f>
        <v>0</v>
      </c>
      <c r="AB48" s="22">
        <f>'AVAILABILITY VS SCHEDULE'!AZ49-'AVAILABILITY VS SCHEDULE'!BA49</f>
        <v>0</v>
      </c>
      <c r="AC48" s="22">
        <f>'AVAILABILITY VS SCHEDULE'!BB49-'AVAILABILITY VS SCHEDULE'!BC49</f>
        <v>0</v>
      </c>
      <c r="AD48" s="22">
        <f>'AVAILABILITY VS SCHEDULE'!BD49-'AVAILABILITY VS SCHEDULE'!BE49</f>
        <v>0</v>
      </c>
      <c r="AE48" s="22">
        <f>'AVAILABILITY VS SCHEDULE'!BF49-'AVAILABILITY VS SCHEDULE'!BG49</f>
        <v>0</v>
      </c>
    </row>
    <row r="49" spans="1:31" ht="23.25" x14ac:dyDescent="0.35">
      <c r="A49" s="14">
        <v>46</v>
      </c>
      <c r="B49" s="16">
        <v>0.46875</v>
      </c>
      <c r="C49" s="16">
        <v>0.47916666666666669</v>
      </c>
      <c r="D49" s="22">
        <f>'AVAILABILITY VS SCHEDULE'!D50-'AVAILABILITY VS SCHEDULE'!E50</f>
        <v>0</v>
      </c>
      <c r="E49" s="22">
        <f>'AVAILABILITY VS SCHEDULE'!F50-'AVAILABILITY VS SCHEDULE'!G50</f>
        <v>0</v>
      </c>
      <c r="F49" s="22">
        <f>'AVAILABILITY VS SCHEDULE'!H50-'AVAILABILITY VS SCHEDULE'!I50</f>
        <v>0</v>
      </c>
      <c r="G49" s="22">
        <f>'AVAILABILITY VS SCHEDULE'!J50-'AVAILABILITY VS SCHEDULE'!K50</f>
        <v>0</v>
      </c>
      <c r="H49" s="22">
        <f>'AVAILABILITY VS SCHEDULE'!L50-'AVAILABILITY VS SCHEDULE'!M50</f>
        <v>0</v>
      </c>
      <c r="I49" s="22">
        <f>'AVAILABILITY VS SCHEDULE'!N50-'AVAILABILITY VS SCHEDULE'!O50</f>
        <v>0</v>
      </c>
      <c r="J49" s="22">
        <f>'AVAILABILITY VS SCHEDULE'!P50-'AVAILABILITY VS SCHEDULE'!Q50</f>
        <v>0</v>
      </c>
      <c r="K49" s="22">
        <f>'AVAILABILITY VS SCHEDULE'!R50-'AVAILABILITY VS SCHEDULE'!S50</f>
        <v>0</v>
      </c>
      <c r="L49" s="22">
        <f>'AVAILABILITY VS SCHEDULE'!T50-'AVAILABILITY VS SCHEDULE'!U50</f>
        <v>0</v>
      </c>
      <c r="M49" s="22">
        <f>'AVAILABILITY VS SCHEDULE'!V50-'AVAILABILITY VS SCHEDULE'!W50</f>
        <v>0</v>
      </c>
      <c r="N49" s="22">
        <f>'AVAILABILITY VS SCHEDULE'!X50-'AVAILABILITY VS SCHEDULE'!Y50</f>
        <v>0</v>
      </c>
      <c r="O49" s="22">
        <f>'AVAILABILITY VS SCHEDULE'!Z50-'AVAILABILITY VS SCHEDULE'!AA50</f>
        <v>0</v>
      </c>
      <c r="P49" s="22">
        <f>'AVAILABILITY VS SCHEDULE'!AB50-'AVAILABILITY VS SCHEDULE'!AC50</f>
        <v>0</v>
      </c>
      <c r="Q49" s="22">
        <f>'AVAILABILITY VS SCHEDULE'!AD50-'AVAILABILITY VS SCHEDULE'!AE50</f>
        <v>0</v>
      </c>
      <c r="R49" s="22">
        <f>'AVAILABILITY VS SCHEDULE'!AF50-'AVAILABILITY VS SCHEDULE'!AG50</f>
        <v>0</v>
      </c>
      <c r="S49" s="22">
        <f>'AVAILABILITY VS SCHEDULE'!AH50-'AVAILABILITY VS SCHEDULE'!AI50</f>
        <v>0</v>
      </c>
      <c r="T49" s="22">
        <f>'AVAILABILITY VS SCHEDULE'!AJ50-'AVAILABILITY VS SCHEDULE'!AK50</f>
        <v>0</v>
      </c>
      <c r="U49" s="22">
        <f>'AVAILABILITY VS SCHEDULE'!AL50-'AVAILABILITY VS SCHEDULE'!AM50</f>
        <v>0</v>
      </c>
      <c r="V49" s="22">
        <f>'AVAILABILITY VS SCHEDULE'!AN50-'AVAILABILITY VS SCHEDULE'!AO50</f>
        <v>0</v>
      </c>
      <c r="W49" s="22">
        <f>'AVAILABILITY VS SCHEDULE'!AP50-'AVAILABILITY VS SCHEDULE'!AQ50</f>
        <v>0</v>
      </c>
      <c r="X49" s="22">
        <f>'AVAILABILITY VS SCHEDULE'!AR50-'AVAILABILITY VS SCHEDULE'!AS50</f>
        <v>0</v>
      </c>
      <c r="Y49" s="22">
        <f>'AVAILABILITY VS SCHEDULE'!AT50-'AVAILABILITY VS SCHEDULE'!AU50</f>
        <v>0</v>
      </c>
      <c r="Z49" s="22">
        <f>'AVAILABILITY VS SCHEDULE'!AV50-'AVAILABILITY VS SCHEDULE'!AW50</f>
        <v>0</v>
      </c>
      <c r="AA49" s="22">
        <f>'AVAILABILITY VS SCHEDULE'!AX50-'AVAILABILITY VS SCHEDULE'!AY50</f>
        <v>0</v>
      </c>
      <c r="AB49" s="22">
        <f>'AVAILABILITY VS SCHEDULE'!AZ50-'AVAILABILITY VS SCHEDULE'!BA50</f>
        <v>0</v>
      </c>
      <c r="AC49" s="22">
        <f>'AVAILABILITY VS SCHEDULE'!BB50-'AVAILABILITY VS SCHEDULE'!BC50</f>
        <v>0</v>
      </c>
      <c r="AD49" s="22">
        <f>'AVAILABILITY VS SCHEDULE'!BD50-'AVAILABILITY VS SCHEDULE'!BE50</f>
        <v>0</v>
      </c>
      <c r="AE49" s="22">
        <f>'AVAILABILITY VS SCHEDULE'!BF50-'AVAILABILITY VS SCHEDULE'!BG50</f>
        <v>0</v>
      </c>
    </row>
    <row r="50" spans="1:31" ht="23.25" x14ac:dyDescent="0.35">
      <c r="A50" s="14">
        <v>47</v>
      </c>
      <c r="B50" s="16">
        <v>0.47916666666666669</v>
      </c>
      <c r="C50" s="16">
        <v>0.48958333333333331</v>
      </c>
      <c r="D50" s="22">
        <f>'AVAILABILITY VS SCHEDULE'!D51-'AVAILABILITY VS SCHEDULE'!E51</f>
        <v>0</v>
      </c>
      <c r="E50" s="22">
        <f>'AVAILABILITY VS SCHEDULE'!F51-'AVAILABILITY VS SCHEDULE'!G51</f>
        <v>0</v>
      </c>
      <c r="F50" s="22">
        <f>'AVAILABILITY VS SCHEDULE'!H51-'AVAILABILITY VS SCHEDULE'!I51</f>
        <v>0</v>
      </c>
      <c r="G50" s="22">
        <f>'AVAILABILITY VS SCHEDULE'!J51-'AVAILABILITY VS SCHEDULE'!K51</f>
        <v>0</v>
      </c>
      <c r="H50" s="22">
        <f>'AVAILABILITY VS SCHEDULE'!L51-'AVAILABILITY VS SCHEDULE'!M51</f>
        <v>0</v>
      </c>
      <c r="I50" s="22">
        <f>'AVAILABILITY VS SCHEDULE'!N51-'AVAILABILITY VS SCHEDULE'!O51</f>
        <v>0</v>
      </c>
      <c r="J50" s="22">
        <f>'AVAILABILITY VS SCHEDULE'!P51-'AVAILABILITY VS SCHEDULE'!Q51</f>
        <v>0</v>
      </c>
      <c r="K50" s="22">
        <f>'AVAILABILITY VS SCHEDULE'!R51-'AVAILABILITY VS SCHEDULE'!S51</f>
        <v>0</v>
      </c>
      <c r="L50" s="22">
        <f>'AVAILABILITY VS SCHEDULE'!T51-'AVAILABILITY VS SCHEDULE'!U51</f>
        <v>0</v>
      </c>
      <c r="M50" s="22">
        <f>'AVAILABILITY VS SCHEDULE'!V51-'AVAILABILITY VS SCHEDULE'!W51</f>
        <v>0</v>
      </c>
      <c r="N50" s="22">
        <f>'AVAILABILITY VS SCHEDULE'!X51-'AVAILABILITY VS SCHEDULE'!Y51</f>
        <v>0</v>
      </c>
      <c r="O50" s="22">
        <f>'AVAILABILITY VS SCHEDULE'!Z51-'AVAILABILITY VS SCHEDULE'!AA51</f>
        <v>0</v>
      </c>
      <c r="P50" s="22">
        <f>'AVAILABILITY VS SCHEDULE'!AB51-'AVAILABILITY VS SCHEDULE'!AC51</f>
        <v>0</v>
      </c>
      <c r="Q50" s="22">
        <f>'AVAILABILITY VS SCHEDULE'!AD51-'AVAILABILITY VS SCHEDULE'!AE51</f>
        <v>0</v>
      </c>
      <c r="R50" s="22">
        <f>'AVAILABILITY VS SCHEDULE'!AF51-'AVAILABILITY VS SCHEDULE'!AG51</f>
        <v>0</v>
      </c>
      <c r="S50" s="22">
        <f>'AVAILABILITY VS SCHEDULE'!AH51-'AVAILABILITY VS SCHEDULE'!AI51</f>
        <v>0</v>
      </c>
      <c r="T50" s="22">
        <f>'AVAILABILITY VS SCHEDULE'!AJ51-'AVAILABILITY VS SCHEDULE'!AK51</f>
        <v>0</v>
      </c>
      <c r="U50" s="22">
        <f>'AVAILABILITY VS SCHEDULE'!AL51-'AVAILABILITY VS SCHEDULE'!AM51</f>
        <v>0</v>
      </c>
      <c r="V50" s="22">
        <f>'AVAILABILITY VS SCHEDULE'!AN51-'AVAILABILITY VS SCHEDULE'!AO51</f>
        <v>0</v>
      </c>
      <c r="W50" s="22">
        <f>'AVAILABILITY VS SCHEDULE'!AP51-'AVAILABILITY VS SCHEDULE'!AQ51</f>
        <v>0</v>
      </c>
      <c r="X50" s="22">
        <f>'AVAILABILITY VS SCHEDULE'!AR51-'AVAILABILITY VS SCHEDULE'!AS51</f>
        <v>0</v>
      </c>
      <c r="Y50" s="22">
        <f>'AVAILABILITY VS SCHEDULE'!AT51-'AVAILABILITY VS SCHEDULE'!AU51</f>
        <v>0</v>
      </c>
      <c r="Z50" s="22">
        <f>'AVAILABILITY VS SCHEDULE'!AV51-'AVAILABILITY VS SCHEDULE'!AW51</f>
        <v>0</v>
      </c>
      <c r="AA50" s="22">
        <f>'AVAILABILITY VS SCHEDULE'!AX51-'AVAILABILITY VS SCHEDULE'!AY51</f>
        <v>0</v>
      </c>
      <c r="AB50" s="22">
        <f>'AVAILABILITY VS SCHEDULE'!AZ51-'AVAILABILITY VS SCHEDULE'!BA51</f>
        <v>0</v>
      </c>
      <c r="AC50" s="22">
        <f>'AVAILABILITY VS SCHEDULE'!BB51-'AVAILABILITY VS SCHEDULE'!BC51</f>
        <v>0</v>
      </c>
      <c r="AD50" s="22">
        <f>'AVAILABILITY VS SCHEDULE'!BD51-'AVAILABILITY VS SCHEDULE'!BE51</f>
        <v>0</v>
      </c>
      <c r="AE50" s="22">
        <f>'AVAILABILITY VS SCHEDULE'!BF51-'AVAILABILITY VS SCHEDULE'!BG51</f>
        <v>0</v>
      </c>
    </row>
    <row r="51" spans="1:31" ht="23.25" x14ac:dyDescent="0.35">
      <c r="A51" s="14">
        <v>48</v>
      </c>
      <c r="B51" s="16">
        <v>0.48958333333333331</v>
      </c>
      <c r="C51" s="16">
        <v>0.5</v>
      </c>
      <c r="D51" s="22">
        <f>'AVAILABILITY VS SCHEDULE'!D52-'AVAILABILITY VS SCHEDULE'!E52</f>
        <v>0</v>
      </c>
      <c r="E51" s="22">
        <f>'AVAILABILITY VS SCHEDULE'!F52-'AVAILABILITY VS SCHEDULE'!G52</f>
        <v>0</v>
      </c>
      <c r="F51" s="22">
        <f>'AVAILABILITY VS SCHEDULE'!H52-'AVAILABILITY VS SCHEDULE'!I52</f>
        <v>0</v>
      </c>
      <c r="G51" s="22">
        <f>'AVAILABILITY VS SCHEDULE'!J52-'AVAILABILITY VS SCHEDULE'!K52</f>
        <v>0</v>
      </c>
      <c r="H51" s="22">
        <f>'AVAILABILITY VS SCHEDULE'!L52-'AVAILABILITY VS SCHEDULE'!M52</f>
        <v>0</v>
      </c>
      <c r="I51" s="22">
        <f>'AVAILABILITY VS SCHEDULE'!N52-'AVAILABILITY VS SCHEDULE'!O52</f>
        <v>0</v>
      </c>
      <c r="J51" s="22">
        <f>'AVAILABILITY VS SCHEDULE'!P52-'AVAILABILITY VS SCHEDULE'!Q52</f>
        <v>0</v>
      </c>
      <c r="K51" s="22">
        <f>'AVAILABILITY VS SCHEDULE'!R52-'AVAILABILITY VS SCHEDULE'!S52</f>
        <v>0</v>
      </c>
      <c r="L51" s="22">
        <f>'AVAILABILITY VS SCHEDULE'!T52-'AVAILABILITY VS SCHEDULE'!U52</f>
        <v>0</v>
      </c>
      <c r="M51" s="22">
        <f>'AVAILABILITY VS SCHEDULE'!V52-'AVAILABILITY VS SCHEDULE'!W52</f>
        <v>0</v>
      </c>
      <c r="N51" s="22">
        <f>'AVAILABILITY VS SCHEDULE'!X52-'AVAILABILITY VS SCHEDULE'!Y52</f>
        <v>0</v>
      </c>
      <c r="O51" s="22">
        <f>'AVAILABILITY VS SCHEDULE'!Z52-'AVAILABILITY VS SCHEDULE'!AA52</f>
        <v>0</v>
      </c>
      <c r="P51" s="22">
        <f>'AVAILABILITY VS SCHEDULE'!AB52-'AVAILABILITY VS SCHEDULE'!AC52</f>
        <v>0</v>
      </c>
      <c r="Q51" s="22">
        <f>'AVAILABILITY VS SCHEDULE'!AD52-'AVAILABILITY VS SCHEDULE'!AE52</f>
        <v>0</v>
      </c>
      <c r="R51" s="22">
        <f>'AVAILABILITY VS SCHEDULE'!AF52-'AVAILABILITY VS SCHEDULE'!AG52</f>
        <v>0</v>
      </c>
      <c r="S51" s="22">
        <f>'AVAILABILITY VS SCHEDULE'!AH52-'AVAILABILITY VS SCHEDULE'!AI52</f>
        <v>0</v>
      </c>
      <c r="T51" s="22">
        <f>'AVAILABILITY VS SCHEDULE'!AJ52-'AVAILABILITY VS SCHEDULE'!AK52</f>
        <v>0</v>
      </c>
      <c r="U51" s="22">
        <f>'AVAILABILITY VS SCHEDULE'!AL52-'AVAILABILITY VS SCHEDULE'!AM52</f>
        <v>0</v>
      </c>
      <c r="V51" s="22">
        <f>'AVAILABILITY VS SCHEDULE'!AN52-'AVAILABILITY VS SCHEDULE'!AO52</f>
        <v>0</v>
      </c>
      <c r="W51" s="22">
        <f>'AVAILABILITY VS SCHEDULE'!AP52-'AVAILABILITY VS SCHEDULE'!AQ52</f>
        <v>0</v>
      </c>
      <c r="X51" s="22">
        <f>'AVAILABILITY VS SCHEDULE'!AR52-'AVAILABILITY VS SCHEDULE'!AS52</f>
        <v>0</v>
      </c>
      <c r="Y51" s="22">
        <f>'AVAILABILITY VS SCHEDULE'!AT52-'AVAILABILITY VS SCHEDULE'!AU52</f>
        <v>0</v>
      </c>
      <c r="Z51" s="22">
        <f>'AVAILABILITY VS SCHEDULE'!AV52-'AVAILABILITY VS SCHEDULE'!AW52</f>
        <v>0</v>
      </c>
      <c r="AA51" s="22">
        <f>'AVAILABILITY VS SCHEDULE'!AX52-'AVAILABILITY VS SCHEDULE'!AY52</f>
        <v>0</v>
      </c>
      <c r="AB51" s="22">
        <f>'AVAILABILITY VS SCHEDULE'!AZ52-'AVAILABILITY VS SCHEDULE'!BA52</f>
        <v>0</v>
      </c>
      <c r="AC51" s="22">
        <f>'AVAILABILITY VS SCHEDULE'!BB52-'AVAILABILITY VS SCHEDULE'!BC52</f>
        <v>0</v>
      </c>
      <c r="AD51" s="22">
        <f>'AVAILABILITY VS SCHEDULE'!BD52-'AVAILABILITY VS SCHEDULE'!BE52</f>
        <v>0</v>
      </c>
      <c r="AE51" s="22">
        <f>'AVAILABILITY VS SCHEDULE'!BF52-'AVAILABILITY VS SCHEDULE'!BG52</f>
        <v>0</v>
      </c>
    </row>
    <row r="52" spans="1:31" ht="23.25" x14ac:dyDescent="0.35">
      <c r="A52" s="14">
        <v>49</v>
      </c>
      <c r="B52" s="16">
        <v>0.5</v>
      </c>
      <c r="C52" s="16">
        <v>0.51041666666666663</v>
      </c>
      <c r="D52" s="22">
        <f>'AVAILABILITY VS SCHEDULE'!D53-'AVAILABILITY VS SCHEDULE'!E53</f>
        <v>0</v>
      </c>
      <c r="E52" s="22">
        <f>'AVAILABILITY VS SCHEDULE'!F53-'AVAILABILITY VS SCHEDULE'!G53</f>
        <v>0</v>
      </c>
      <c r="F52" s="22">
        <f>'AVAILABILITY VS SCHEDULE'!H53-'AVAILABILITY VS SCHEDULE'!I53</f>
        <v>0</v>
      </c>
      <c r="G52" s="22">
        <f>'AVAILABILITY VS SCHEDULE'!J53-'AVAILABILITY VS SCHEDULE'!K53</f>
        <v>0</v>
      </c>
      <c r="H52" s="22">
        <f>'AVAILABILITY VS SCHEDULE'!L53-'AVAILABILITY VS SCHEDULE'!M53</f>
        <v>0</v>
      </c>
      <c r="I52" s="22">
        <f>'AVAILABILITY VS SCHEDULE'!N53-'AVAILABILITY VS SCHEDULE'!O53</f>
        <v>0</v>
      </c>
      <c r="J52" s="22">
        <f>'AVAILABILITY VS SCHEDULE'!P53-'AVAILABILITY VS SCHEDULE'!Q53</f>
        <v>0</v>
      </c>
      <c r="K52" s="22">
        <f>'AVAILABILITY VS SCHEDULE'!R53-'AVAILABILITY VS SCHEDULE'!S53</f>
        <v>0</v>
      </c>
      <c r="L52" s="22">
        <f>'AVAILABILITY VS SCHEDULE'!T53-'AVAILABILITY VS SCHEDULE'!U53</f>
        <v>0</v>
      </c>
      <c r="M52" s="22">
        <f>'AVAILABILITY VS SCHEDULE'!V53-'AVAILABILITY VS SCHEDULE'!W53</f>
        <v>0</v>
      </c>
      <c r="N52" s="22">
        <f>'AVAILABILITY VS SCHEDULE'!X53-'AVAILABILITY VS SCHEDULE'!Y53</f>
        <v>0</v>
      </c>
      <c r="O52" s="22">
        <f>'AVAILABILITY VS SCHEDULE'!Z53-'AVAILABILITY VS SCHEDULE'!AA53</f>
        <v>0</v>
      </c>
      <c r="P52" s="22">
        <f>'AVAILABILITY VS SCHEDULE'!AB53-'AVAILABILITY VS SCHEDULE'!AC53</f>
        <v>0</v>
      </c>
      <c r="Q52" s="22">
        <f>'AVAILABILITY VS SCHEDULE'!AD53-'AVAILABILITY VS SCHEDULE'!AE53</f>
        <v>0</v>
      </c>
      <c r="R52" s="22">
        <f>'AVAILABILITY VS SCHEDULE'!AF53-'AVAILABILITY VS SCHEDULE'!AG53</f>
        <v>0</v>
      </c>
      <c r="S52" s="22">
        <f>'AVAILABILITY VS SCHEDULE'!AH53-'AVAILABILITY VS SCHEDULE'!AI53</f>
        <v>0</v>
      </c>
      <c r="T52" s="22">
        <f>'AVAILABILITY VS SCHEDULE'!AJ53-'AVAILABILITY VS SCHEDULE'!AK53</f>
        <v>0</v>
      </c>
      <c r="U52" s="22">
        <f>'AVAILABILITY VS SCHEDULE'!AL53-'AVAILABILITY VS SCHEDULE'!AM53</f>
        <v>0</v>
      </c>
      <c r="V52" s="22">
        <f>'AVAILABILITY VS SCHEDULE'!AN53-'AVAILABILITY VS SCHEDULE'!AO53</f>
        <v>0</v>
      </c>
      <c r="W52" s="22">
        <f>'AVAILABILITY VS SCHEDULE'!AP53-'AVAILABILITY VS SCHEDULE'!AQ53</f>
        <v>0</v>
      </c>
      <c r="X52" s="22">
        <f>'AVAILABILITY VS SCHEDULE'!AR53-'AVAILABILITY VS SCHEDULE'!AS53</f>
        <v>0</v>
      </c>
      <c r="Y52" s="22">
        <f>'AVAILABILITY VS SCHEDULE'!AT53-'AVAILABILITY VS SCHEDULE'!AU53</f>
        <v>0</v>
      </c>
      <c r="Z52" s="22">
        <f>'AVAILABILITY VS SCHEDULE'!AV53-'AVAILABILITY VS SCHEDULE'!AW53</f>
        <v>0</v>
      </c>
      <c r="AA52" s="22">
        <f>'AVAILABILITY VS SCHEDULE'!AX53-'AVAILABILITY VS SCHEDULE'!AY53</f>
        <v>0</v>
      </c>
      <c r="AB52" s="22">
        <f>'AVAILABILITY VS SCHEDULE'!AZ53-'AVAILABILITY VS SCHEDULE'!BA53</f>
        <v>0</v>
      </c>
      <c r="AC52" s="22">
        <f>'AVAILABILITY VS SCHEDULE'!BB53-'AVAILABILITY VS SCHEDULE'!BC53</f>
        <v>0</v>
      </c>
      <c r="AD52" s="22">
        <f>'AVAILABILITY VS SCHEDULE'!BD53-'AVAILABILITY VS SCHEDULE'!BE53</f>
        <v>0</v>
      </c>
      <c r="AE52" s="22">
        <f>'AVAILABILITY VS SCHEDULE'!BF53-'AVAILABILITY VS SCHEDULE'!BG53</f>
        <v>0</v>
      </c>
    </row>
    <row r="53" spans="1:31" ht="23.25" x14ac:dyDescent="0.35">
      <c r="A53" s="14">
        <v>50</v>
      </c>
      <c r="B53" s="16">
        <v>0.51041666666666663</v>
      </c>
      <c r="C53" s="16">
        <v>0.52083333333333337</v>
      </c>
      <c r="D53" s="22">
        <f>'AVAILABILITY VS SCHEDULE'!D54-'AVAILABILITY VS SCHEDULE'!E54</f>
        <v>0</v>
      </c>
      <c r="E53" s="22">
        <f>'AVAILABILITY VS SCHEDULE'!F54-'AVAILABILITY VS SCHEDULE'!G54</f>
        <v>0</v>
      </c>
      <c r="F53" s="22">
        <f>'AVAILABILITY VS SCHEDULE'!H54-'AVAILABILITY VS SCHEDULE'!I54</f>
        <v>0</v>
      </c>
      <c r="G53" s="22">
        <f>'AVAILABILITY VS SCHEDULE'!J54-'AVAILABILITY VS SCHEDULE'!K54</f>
        <v>0</v>
      </c>
      <c r="H53" s="22">
        <f>'AVAILABILITY VS SCHEDULE'!L54-'AVAILABILITY VS SCHEDULE'!M54</f>
        <v>0</v>
      </c>
      <c r="I53" s="22">
        <f>'AVAILABILITY VS SCHEDULE'!N54-'AVAILABILITY VS SCHEDULE'!O54</f>
        <v>0</v>
      </c>
      <c r="J53" s="22">
        <f>'AVAILABILITY VS SCHEDULE'!P54-'AVAILABILITY VS SCHEDULE'!Q54</f>
        <v>0</v>
      </c>
      <c r="K53" s="22">
        <f>'AVAILABILITY VS SCHEDULE'!R54-'AVAILABILITY VS SCHEDULE'!S54</f>
        <v>0</v>
      </c>
      <c r="L53" s="22">
        <f>'AVAILABILITY VS SCHEDULE'!T54-'AVAILABILITY VS SCHEDULE'!U54</f>
        <v>0</v>
      </c>
      <c r="M53" s="22">
        <f>'AVAILABILITY VS SCHEDULE'!V54-'AVAILABILITY VS SCHEDULE'!W54</f>
        <v>0</v>
      </c>
      <c r="N53" s="22">
        <f>'AVAILABILITY VS SCHEDULE'!X54-'AVAILABILITY VS SCHEDULE'!Y54</f>
        <v>0</v>
      </c>
      <c r="O53" s="22">
        <f>'AVAILABILITY VS SCHEDULE'!Z54-'AVAILABILITY VS SCHEDULE'!AA54</f>
        <v>0</v>
      </c>
      <c r="P53" s="22">
        <f>'AVAILABILITY VS SCHEDULE'!AB54-'AVAILABILITY VS SCHEDULE'!AC54</f>
        <v>0</v>
      </c>
      <c r="Q53" s="22">
        <f>'AVAILABILITY VS SCHEDULE'!AD54-'AVAILABILITY VS SCHEDULE'!AE54</f>
        <v>0</v>
      </c>
      <c r="R53" s="22">
        <f>'AVAILABILITY VS SCHEDULE'!AF54-'AVAILABILITY VS SCHEDULE'!AG54</f>
        <v>0</v>
      </c>
      <c r="S53" s="22">
        <f>'AVAILABILITY VS SCHEDULE'!AH54-'AVAILABILITY VS SCHEDULE'!AI54</f>
        <v>0</v>
      </c>
      <c r="T53" s="22">
        <f>'AVAILABILITY VS SCHEDULE'!AJ54-'AVAILABILITY VS SCHEDULE'!AK54</f>
        <v>0</v>
      </c>
      <c r="U53" s="22">
        <f>'AVAILABILITY VS SCHEDULE'!AL54-'AVAILABILITY VS SCHEDULE'!AM54</f>
        <v>0</v>
      </c>
      <c r="V53" s="22">
        <f>'AVAILABILITY VS SCHEDULE'!AN54-'AVAILABILITY VS SCHEDULE'!AO54</f>
        <v>0</v>
      </c>
      <c r="W53" s="22">
        <f>'AVAILABILITY VS SCHEDULE'!AP54-'AVAILABILITY VS SCHEDULE'!AQ54</f>
        <v>0</v>
      </c>
      <c r="X53" s="22">
        <f>'AVAILABILITY VS SCHEDULE'!AR54-'AVAILABILITY VS SCHEDULE'!AS54</f>
        <v>0</v>
      </c>
      <c r="Y53" s="22">
        <f>'AVAILABILITY VS SCHEDULE'!AT54-'AVAILABILITY VS SCHEDULE'!AU54</f>
        <v>0</v>
      </c>
      <c r="Z53" s="22">
        <f>'AVAILABILITY VS SCHEDULE'!AV54-'AVAILABILITY VS SCHEDULE'!AW54</f>
        <v>0</v>
      </c>
      <c r="AA53" s="22">
        <f>'AVAILABILITY VS SCHEDULE'!AX54-'AVAILABILITY VS SCHEDULE'!AY54</f>
        <v>0</v>
      </c>
      <c r="AB53" s="22">
        <f>'AVAILABILITY VS SCHEDULE'!AZ54-'AVAILABILITY VS SCHEDULE'!BA54</f>
        <v>0</v>
      </c>
      <c r="AC53" s="22">
        <f>'AVAILABILITY VS SCHEDULE'!BB54-'AVAILABILITY VS SCHEDULE'!BC54</f>
        <v>0</v>
      </c>
      <c r="AD53" s="22">
        <f>'AVAILABILITY VS SCHEDULE'!BD54-'AVAILABILITY VS SCHEDULE'!BE54</f>
        <v>0</v>
      </c>
      <c r="AE53" s="22">
        <f>'AVAILABILITY VS SCHEDULE'!BF54-'AVAILABILITY VS SCHEDULE'!BG54</f>
        <v>0</v>
      </c>
    </row>
    <row r="54" spans="1:31" ht="23.25" x14ac:dyDescent="0.35">
      <c r="A54" s="14">
        <v>51</v>
      </c>
      <c r="B54" s="16">
        <v>0.52083333333333337</v>
      </c>
      <c r="C54" s="16">
        <v>0.53125</v>
      </c>
      <c r="D54" s="22">
        <f>'AVAILABILITY VS SCHEDULE'!D55-'AVAILABILITY VS SCHEDULE'!E55</f>
        <v>0</v>
      </c>
      <c r="E54" s="22">
        <f>'AVAILABILITY VS SCHEDULE'!F55-'AVAILABILITY VS SCHEDULE'!G55</f>
        <v>0</v>
      </c>
      <c r="F54" s="22">
        <f>'AVAILABILITY VS SCHEDULE'!H55-'AVAILABILITY VS SCHEDULE'!I55</f>
        <v>0</v>
      </c>
      <c r="G54" s="22">
        <f>'AVAILABILITY VS SCHEDULE'!J55-'AVAILABILITY VS SCHEDULE'!K55</f>
        <v>0</v>
      </c>
      <c r="H54" s="22">
        <f>'AVAILABILITY VS SCHEDULE'!L55-'AVAILABILITY VS SCHEDULE'!M55</f>
        <v>0</v>
      </c>
      <c r="I54" s="22">
        <f>'AVAILABILITY VS SCHEDULE'!N55-'AVAILABILITY VS SCHEDULE'!O55</f>
        <v>0</v>
      </c>
      <c r="J54" s="22">
        <f>'AVAILABILITY VS SCHEDULE'!P55-'AVAILABILITY VS SCHEDULE'!Q55</f>
        <v>0</v>
      </c>
      <c r="K54" s="22">
        <f>'AVAILABILITY VS SCHEDULE'!R55-'AVAILABILITY VS SCHEDULE'!S55</f>
        <v>0</v>
      </c>
      <c r="L54" s="22">
        <f>'AVAILABILITY VS SCHEDULE'!T55-'AVAILABILITY VS SCHEDULE'!U55</f>
        <v>0</v>
      </c>
      <c r="M54" s="22">
        <f>'AVAILABILITY VS SCHEDULE'!V55-'AVAILABILITY VS SCHEDULE'!W55</f>
        <v>0</v>
      </c>
      <c r="N54" s="22">
        <f>'AVAILABILITY VS SCHEDULE'!X55-'AVAILABILITY VS SCHEDULE'!Y55</f>
        <v>0</v>
      </c>
      <c r="O54" s="22">
        <f>'AVAILABILITY VS SCHEDULE'!Z55-'AVAILABILITY VS SCHEDULE'!AA55</f>
        <v>0</v>
      </c>
      <c r="P54" s="22">
        <f>'AVAILABILITY VS SCHEDULE'!AB55-'AVAILABILITY VS SCHEDULE'!AC55</f>
        <v>0</v>
      </c>
      <c r="Q54" s="22">
        <f>'AVAILABILITY VS SCHEDULE'!AD55-'AVAILABILITY VS SCHEDULE'!AE55</f>
        <v>0</v>
      </c>
      <c r="R54" s="22">
        <f>'AVAILABILITY VS SCHEDULE'!AF55-'AVAILABILITY VS SCHEDULE'!AG55</f>
        <v>0</v>
      </c>
      <c r="S54" s="22">
        <f>'AVAILABILITY VS SCHEDULE'!AH55-'AVAILABILITY VS SCHEDULE'!AI55</f>
        <v>0</v>
      </c>
      <c r="T54" s="22">
        <f>'AVAILABILITY VS SCHEDULE'!AJ55-'AVAILABILITY VS SCHEDULE'!AK55</f>
        <v>0</v>
      </c>
      <c r="U54" s="22">
        <f>'AVAILABILITY VS SCHEDULE'!AL55-'AVAILABILITY VS SCHEDULE'!AM55</f>
        <v>0</v>
      </c>
      <c r="V54" s="22">
        <f>'AVAILABILITY VS SCHEDULE'!AN55-'AVAILABILITY VS SCHEDULE'!AO55</f>
        <v>0</v>
      </c>
      <c r="W54" s="22">
        <f>'AVAILABILITY VS SCHEDULE'!AP55-'AVAILABILITY VS SCHEDULE'!AQ55</f>
        <v>0</v>
      </c>
      <c r="X54" s="22">
        <f>'AVAILABILITY VS SCHEDULE'!AR55-'AVAILABILITY VS SCHEDULE'!AS55</f>
        <v>0</v>
      </c>
      <c r="Y54" s="22">
        <f>'AVAILABILITY VS SCHEDULE'!AT55-'AVAILABILITY VS SCHEDULE'!AU55</f>
        <v>0</v>
      </c>
      <c r="Z54" s="22">
        <f>'AVAILABILITY VS SCHEDULE'!AV55-'AVAILABILITY VS SCHEDULE'!AW55</f>
        <v>0</v>
      </c>
      <c r="AA54" s="22">
        <f>'AVAILABILITY VS SCHEDULE'!AX55-'AVAILABILITY VS SCHEDULE'!AY55</f>
        <v>0</v>
      </c>
      <c r="AB54" s="22">
        <f>'AVAILABILITY VS SCHEDULE'!AZ55-'AVAILABILITY VS SCHEDULE'!BA55</f>
        <v>0</v>
      </c>
      <c r="AC54" s="22">
        <f>'AVAILABILITY VS SCHEDULE'!BB55-'AVAILABILITY VS SCHEDULE'!BC55</f>
        <v>0</v>
      </c>
      <c r="AD54" s="22">
        <f>'AVAILABILITY VS SCHEDULE'!BD55-'AVAILABILITY VS SCHEDULE'!BE55</f>
        <v>0</v>
      </c>
      <c r="AE54" s="22">
        <f>'AVAILABILITY VS SCHEDULE'!BF55-'AVAILABILITY VS SCHEDULE'!BG55</f>
        <v>0</v>
      </c>
    </row>
    <row r="55" spans="1:31" ht="23.25" x14ac:dyDescent="0.35">
      <c r="A55" s="14">
        <v>52</v>
      </c>
      <c r="B55" s="16">
        <v>0.53125</v>
      </c>
      <c r="C55" s="16">
        <v>0.54166666666666663</v>
      </c>
      <c r="D55" s="22">
        <f>'AVAILABILITY VS SCHEDULE'!D56-'AVAILABILITY VS SCHEDULE'!E56</f>
        <v>0</v>
      </c>
      <c r="E55" s="22">
        <f>'AVAILABILITY VS SCHEDULE'!F56-'AVAILABILITY VS SCHEDULE'!G56</f>
        <v>0</v>
      </c>
      <c r="F55" s="22">
        <f>'AVAILABILITY VS SCHEDULE'!H56-'AVAILABILITY VS SCHEDULE'!I56</f>
        <v>0</v>
      </c>
      <c r="G55" s="22">
        <f>'AVAILABILITY VS SCHEDULE'!J56-'AVAILABILITY VS SCHEDULE'!K56</f>
        <v>0</v>
      </c>
      <c r="H55" s="22">
        <f>'AVAILABILITY VS SCHEDULE'!L56-'AVAILABILITY VS SCHEDULE'!M56</f>
        <v>0</v>
      </c>
      <c r="I55" s="22">
        <f>'AVAILABILITY VS SCHEDULE'!N56-'AVAILABILITY VS SCHEDULE'!O56</f>
        <v>0</v>
      </c>
      <c r="J55" s="22">
        <f>'AVAILABILITY VS SCHEDULE'!P56-'AVAILABILITY VS SCHEDULE'!Q56</f>
        <v>0</v>
      </c>
      <c r="K55" s="22">
        <f>'AVAILABILITY VS SCHEDULE'!R56-'AVAILABILITY VS SCHEDULE'!S56</f>
        <v>0</v>
      </c>
      <c r="L55" s="22">
        <f>'AVAILABILITY VS SCHEDULE'!T56-'AVAILABILITY VS SCHEDULE'!U56</f>
        <v>0</v>
      </c>
      <c r="M55" s="22">
        <f>'AVAILABILITY VS SCHEDULE'!V56-'AVAILABILITY VS SCHEDULE'!W56</f>
        <v>0</v>
      </c>
      <c r="N55" s="22">
        <f>'AVAILABILITY VS SCHEDULE'!X56-'AVAILABILITY VS SCHEDULE'!Y56</f>
        <v>0</v>
      </c>
      <c r="O55" s="22">
        <f>'AVAILABILITY VS SCHEDULE'!Z56-'AVAILABILITY VS SCHEDULE'!AA56</f>
        <v>0</v>
      </c>
      <c r="P55" s="22">
        <f>'AVAILABILITY VS SCHEDULE'!AB56-'AVAILABILITY VS SCHEDULE'!AC56</f>
        <v>0</v>
      </c>
      <c r="Q55" s="22">
        <f>'AVAILABILITY VS SCHEDULE'!AD56-'AVAILABILITY VS SCHEDULE'!AE56</f>
        <v>0</v>
      </c>
      <c r="R55" s="22">
        <f>'AVAILABILITY VS SCHEDULE'!AF56-'AVAILABILITY VS SCHEDULE'!AG56</f>
        <v>0</v>
      </c>
      <c r="S55" s="22">
        <f>'AVAILABILITY VS SCHEDULE'!AH56-'AVAILABILITY VS SCHEDULE'!AI56</f>
        <v>0</v>
      </c>
      <c r="T55" s="22">
        <f>'AVAILABILITY VS SCHEDULE'!AJ56-'AVAILABILITY VS SCHEDULE'!AK56</f>
        <v>0</v>
      </c>
      <c r="U55" s="22">
        <f>'AVAILABILITY VS SCHEDULE'!AL56-'AVAILABILITY VS SCHEDULE'!AM56</f>
        <v>0</v>
      </c>
      <c r="V55" s="22">
        <f>'AVAILABILITY VS SCHEDULE'!AN56-'AVAILABILITY VS SCHEDULE'!AO56</f>
        <v>0</v>
      </c>
      <c r="W55" s="22">
        <f>'AVAILABILITY VS SCHEDULE'!AP56-'AVAILABILITY VS SCHEDULE'!AQ56</f>
        <v>0</v>
      </c>
      <c r="X55" s="22">
        <f>'AVAILABILITY VS SCHEDULE'!AR56-'AVAILABILITY VS SCHEDULE'!AS56</f>
        <v>0</v>
      </c>
      <c r="Y55" s="22">
        <f>'AVAILABILITY VS SCHEDULE'!AT56-'AVAILABILITY VS SCHEDULE'!AU56</f>
        <v>0</v>
      </c>
      <c r="Z55" s="22">
        <f>'AVAILABILITY VS SCHEDULE'!AV56-'AVAILABILITY VS SCHEDULE'!AW56</f>
        <v>0</v>
      </c>
      <c r="AA55" s="22">
        <f>'AVAILABILITY VS SCHEDULE'!AX56-'AVAILABILITY VS SCHEDULE'!AY56</f>
        <v>0</v>
      </c>
      <c r="AB55" s="22">
        <f>'AVAILABILITY VS SCHEDULE'!AZ56-'AVAILABILITY VS SCHEDULE'!BA56</f>
        <v>0</v>
      </c>
      <c r="AC55" s="22">
        <f>'AVAILABILITY VS SCHEDULE'!BB56-'AVAILABILITY VS SCHEDULE'!BC56</f>
        <v>0</v>
      </c>
      <c r="AD55" s="22">
        <f>'AVAILABILITY VS SCHEDULE'!BD56-'AVAILABILITY VS SCHEDULE'!BE56</f>
        <v>0</v>
      </c>
      <c r="AE55" s="22">
        <f>'AVAILABILITY VS SCHEDULE'!BF56-'AVAILABILITY VS SCHEDULE'!BG56</f>
        <v>0</v>
      </c>
    </row>
    <row r="56" spans="1:31" ht="23.25" x14ac:dyDescent="0.35">
      <c r="A56" s="14">
        <v>53</v>
      </c>
      <c r="B56" s="16">
        <v>0.54166666666666663</v>
      </c>
      <c r="C56" s="16">
        <v>0.55208333333333337</v>
      </c>
      <c r="D56" s="22">
        <f>'AVAILABILITY VS SCHEDULE'!D57-'AVAILABILITY VS SCHEDULE'!E57</f>
        <v>0</v>
      </c>
      <c r="E56" s="22">
        <f>'AVAILABILITY VS SCHEDULE'!F57-'AVAILABILITY VS SCHEDULE'!G57</f>
        <v>0</v>
      </c>
      <c r="F56" s="22">
        <f>'AVAILABILITY VS SCHEDULE'!H57-'AVAILABILITY VS SCHEDULE'!I57</f>
        <v>0</v>
      </c>
      <c r="G56" s="22">
        <f>'AVAILABILITY VS SCHEDULE'!J57-'AVAILABILITY VS SCHEDULE'!K57</f>
        <v>0</v>
      </c>
      <c r="H56" s="22">
        <f>'AVAILABILITY VS SCHEDULE'!L57-'AVAILABILITY VS SCHEDULE'!M57</f>
        <v>0</v>
      </c>
      <c r="I56" s="22">
        <f>'AVAILABILITY VS SCHEDULE'!N57-'AVAILABILITY VS SCHEDULE'!O57</f>
        <v>32</v>
      </c>
      <c r="J56" s="22">
        <f>'AVAILABILITY VS SCHEDULE'!P57-'AVAILABILITY VS SCHEDULE'!Q57</f>
        <v>0</v>
      </c>
      <c r="K56" s="22">
        <f>'AVAILABILITY VS SCHEDULE'!R57-'AVAILABILITY VS SCHEDULE'!S57</f>
        <v>0</v>
      </c>
      <c r="L56" s="22">
        <f>'AVAILABILITY VS SCHEDULE'!T57-'AVAILABILITY VS SCHEDULE'!U57</f>
        <v>0</v>
      </c>
      <c r="M56" s="22">
        <f>'AVAILABILITY VS SCHEDULE'!V57-'AVAILABILITY VS SCHEDULE'!W57</f>
        <v>0</v>
      </c>
      <c r="N56" s="22">
        <f>'AVAILABILITY VS SCHEDULE'!X57-'AVAILABILITY VS SCHEDULE'!Y57</f>
        <v>0</v>
      </c>
      <c r="O56" s="22">
        <f>'AVAILABILITY VS SCHEDULE'!Z57-'AVAILABILITY VS SCHEDULE'!AA57</f>
        <v>0</v>
      </c>
      <c r="P56" s="22">
        <f>'AVAILABILITY VS SCHEDULE'!AB57-'AVAILABILITY VS SCHEDULE'!AC57</f>
        <v>0</v>
      </c>
      <c r="Q56" s="22">
        <f>'AVAILABILITY VS SCHEDULE'!AD57-'AVAILABILITY VS SCHEDULE'!AE57</f>
        <v>0</v>
      </c>
      <c r="R56" s="22">
        <f>'AVAILABILITY VS SCHEDULE'!AF57-'AVAILABILITY VS SCHEDULE'!AG57</f>
        <v>0</v>
      </c>
      <c r="S56" s="22">
        <f>'AVAILABILITY VS SCHEDULE'!AH57-'AVAILABILITY VS SCHEDULE'!AI57</f>
        <v>0</v>
      </c>
      <c r="T56" s="22">
        <f>'AVAILABILITY VS SCHEDULE'!AJ57-'AVAILABILITY VS SCHEDULE'!AK57</f>
        <v>0</v>
      </c>
      <c r="U56" s="22">
        <f>'AVAILABILITY VS SCHEDULE'!AL57-'AVAILABILITY VS SCHEDULE'!AM57</f>
        <v>0</v>
      </c>
      <c r="V56" s="22">
        <f>'AVAILABILITY VS SCHEDULE'!AN57-'AVAILABILITY VS SCHEDULE'!AO57</f>
        <v>0</v>
      </c>
      <c r="W56" s="22">
        <f>'AVAILABILITY VS SCHEDULE'!AP57-'AVAILABILITY VS SCHEDULE'!AQ57</f>
        <v>0</v>
      </c>
      <c r="X56" s="22">
        <f>'AVAILABILITY VS SCHEDULE'!AR57-'AVAILABILITY VS SCHEDULE'!AS57</f>
        <v>0</v>
      </c>
      <c r="Y56" s="22">
        <f>'AVAILABILITY VS SCHEDULE'!AT57-'AVAILABILITY VS SCHEDULE'!AU57</f>
        <v>0</v>
      </c>
      <c r="Z56" s="22">
        <f>'AVAILABILITY VS SCHEDULE'!AV57-'AVAILABILITY VS SCHEDULE'!AW57</f>
        <v>0</v>
      </c>
      <c r="AA56" s="22">
        <f>'AVAILABILITY VS SCHEDULE'!AX57-'AVAILABILITY VS SCHEDULE'!AY57</f>
        <v>0</v>
      </c>
      <c r="AB56" s="22">
        <f>'AVAILABILITY VS SCHEDULE'!AZ57-'AVAILABILITY VS SCHEDULE'!BA57</f>
        <v>0</v>
      </c>
      <c r="AC56" s="22">
        <f>'AVAILABILITY VS SCHEDULE'!BB57-'AVAILABILITY VS SCHEDULE'!BC57</f>
        <v>0</v>
      </c>
      <c r="AD56" s="22">
        <f>'AVAILABILITY VS SCHEDULE'!BD57-'AVAILABILITY VS SCHEDULE'!BE57</f>
        <v>0</v>
      </c>
      <c r="AE56" s="22">
        <f>'AVAILABILITY VS SCHEDULE'!BF57-'AVAILABILITY VS SCHEDULE'!BG57</f>
        <v>0</v>
      </c>
    </row>
    <row r="57" spans="1:31" ht="23.25" x14ac:dyDescent="0.35">
      <c r="A57" s="14">
        <v>54</v>
      </c>
      <c r="B57" s="16">
        <v>0.55208333333333337</v>
      </c>
      <c r="C57" s="16">
        <v>0.5625</v>
      </c>
      <c r="D57" s="22">
        <f>'AVAILABILITY VS SCHEDULE'!D58-'AVAILABILITY VS SCHEDULE'!E58</f>
        <v>0</v>
      </c>
      <c r="E57" s="22">
        <f>'AVAILABILITY VS SCHEDULE'!F58-'AVAILABILITY VS SCHEDULE'!G58</f>
        <v>0</v>
      </c>
      <c r="F57" s="22">
        <f>'AVAILABILITY VS SCHEDULE'!H58-'AVAILABILITY VS SCHEDULE'!I58</f>
        <v>0</v>
      </c>
      <c r="G57" s="22">
        <f>'AVAILABILITY VS SCHEDULE'!J58-'AVAILABILITY VS SCHEDULE'!K58</f>
        <v>0</v>
      </c>
      <c r="H57" s="22">
        <f>'AVAILABILITY VS SCHEDULE'!L58-'AVAILABILITY VS SCHEDULE'!M58</f>
        <v>0</v>
      </c>
      <c r="I57" s="22">
        <f>'AVAILABILITY VS SCHEDULE'!N58-'AVAILABILITY VS SCHEDULE'!O58</f>
        <v>64</v>
      </c>
      <c r="J57" s="22">
        <f>'AVAILABILITY VS SCHEDULE'!P58-'AVAILABILITY VS SCHEDULE'!Q58</f>
        <v>0</v>
      </c>
      <c r="K57" s="22">
        <f>'AVAILABILITY VS SCHEDULE'!R58-'AVAILABILITY VS SCHEDULE'!S58</f>
        <v>0</v>
      </c>
      <c r="L57" s="22">
        <f>'AVAILABILITY VS SCHEDULE'!T58-'AVAILABILITY VS SCHEDULE'!U58</f>
        <v>0</v>
      </c>
      <c r="M57" s="22">
        <f>'AVAILABILITY VS SCHEDULE'!V58-'AVAILABILITY VS SCHEDULE'!W58</f>
        <v>0</v>
      </c>
      <c r="N57" s="22">
        <f>'AVAILABILITY VS SCHEDULE'!X58-'AVAILABILITY VS SCHEDULE'!Y58</f>
        <v>0</v>
      </c>
      <c r="O57" s="22">
        <f>'AVAILABILITY VS SCHEDULE'!Z58-'AVAILABILITY VS SCHEDULE'!AA58</f>
        <v>0</v>
      </c>
      <c r="P57" s="22">
        <f>'AVAILABILITY VS SCHEDULE'!AB58-'AVAILABILITY VS SCHEDULE'!AC58</f>
        <v>0</v>
      </c>
      <c r="Q57" s="22">
        <f>'AVAILABILITY VS SCHEDULE'!AD58-'AVAILABILITY VS SCHEDULE'!AE58</f>
        <v>0</v>
      </c>
      <c r="R57" s="22">
        <f>'AVAILABILITY VS SCHEDULE'!AF58-'AVAILABILITY VS SCHEDULE'!AG58</f>
        <v>0</v>
      </c>
      <c r="S57" s="22">
        <f>'AVAILABILITY VS SCHEDULE'!AH58-'AVAILABILITY VS SCHEDULE'!AI58</f>
        <v>0</v>
      </c>
      <c r="T57" s="22">
        <f>'AVAILABILITY VS SCHEDULE'!AJ58-'AVAILABILITY VS SCHEDULE'!AK58</f>
        <v>0</v>
      </c>
      <c r="U57" s="22">
        <f>'AVAILABILITY VS SCHEDULE'!AL58-'AVAILABILITY VS SCHEDULE'!AM58</f>
        <v>0</v>
      </c>
      <c r="V57" s="22">
        <f>'AVAILABILITY VS SCHEDULE'!AN58-'AVAILABILITY VS SCHEDULE'!AO58</f>
        <v>0</v>
      </c>
      <c r="W57" s="22">
        <f>'AVAILABILITY VS SCHEDULE'!AP58-'AVAILABILITY VS SCHEDULE'!AQ58</f>
        <v>0</v>
      </c>
      <c r="X57" s="22">
        <f>'AVAILABILITY VS SCHEDULE'!AR58-'AVAILABILITY VS SCHEDULE'!AS58</f>
        <v>0</v>
      </c>
      <c r="Y57" s="22">
        <f>'AVAILABILITY VS SCHEDULE'!AT58-'AVAILABILITY VS SCHEDULE'!AU58</f>
        <v>0</v>
      </c>
      <c r="Z57" s="22">
        <f>'AVAILABILITY VS SCHEDULE'!AV58-'AVAILABILITY VS SCHEDULE'!AW58</f>
        <v>0</v>
      </c>
      <c r="AA57" s="22">
        <f>'AVAILABILITY VS SCHEDULE'!AX58-'AVAILABILITY VS SCHEDULE'!AY58</f>
        <v>0</v>
      </c>
      <c r="AB57" s="22">
        <f>'AVAILABILITY VS SCHEDULE'!AZ58-'AVAILABILITY VS SCHEDULE'!BA58</f>
        <v>0</v>
      </c>
      <c r="AC57" s="22">
        <f>'AVAILABILITY VS SCHEDULE'!BB58-'AVAILABILITY VS SCHEDULE'!BC58</f>
        <v>0</v>
      </c>
      <c r="AD57" s="22">
        <f>'AVAILABILITY VS SCHEDULE'!BD58-'AVAILABILITY VS SCHEDULE'!BE58</f>
        <v>0</v>
      </c>
      <c r="AE57" s="22">
        <f>'AVAILABILITY VS SCHEDULE'!BF58-'AVAILABILITY VS SCHEDULE'!BG58</f>
        <v>0</v>
      </c>
    </row>
    <row r="58" spans="1:31" ht="23.25" x14ac:dyDescent="0.35">
      <c r="A58" s="14">
        <v>55</v>
      </c>
      <c r="B58" s="16">
        <v>0.5625</v>
      </c>
      <c r="C58" s="16">
        <v>0.57291666666666663</v>
      </c>
      <c r="D58" s="22">
        <f>'AVAILABILITY VS SCHEDULE'!D59-'AVAILABILITY VS SCHEDULE'!E59</f>
        <v>0</v>
      </c>
      <c r="E58" s="22">
        <f>'AVAILABILITY VS SCHEDULE'!F59-'AVAILABILITY VS SCHEDULE'!G59</f>
        <v>0</v>
      </c>
      <c r="F58" s="22">
        <f>'AVAILABILITY VS SCHEDULE'!H59-'AVAILABILITY VS SCHEDULE'!I59</f>
        <v>0</v>
      </c>
      <c r="G58" s="22">
        <f>'AVAILABILITY VS SCHEDULE'!J59-'AVAILABILITY VS SCHEDULE'!K59</f>
        <v>0</v>
      </c>
      <c r="H58" s="22">
        <f>'AVAILABILITY VS SCHEDULE'!L59-'AVAILABILITY VS SCHEDULE'!M59</f>
        <v>0</v>
      </c>
      <c r="I58" s="22">
        <f>'AVAILABILITY VS SCHEDULE'!N59-'AVAILABILITY VS SCHEDULE'!O59</f>
        <v>96</v>
      </c>
      <c r="J58" s="22">
        <f>'AVAILABILITY VS SCHEDULE'!P59-'AVAILABILITY VS SCHEDULE'!Q59</f>
        <v>0</v>
      </c>
      <c r="K58" s="22">
        <f>'AVAILABILITY VS SCHEDULE'!R59-'AVAILABILITY VS SCHEDULE'!S59</f>
        <v>0</v>
      </c>
      <c r="L58" s="22">
        <f>'AVAILABILITY VS SCHEDULE'!T59-'AVAILABILITY VS SCHEDULE'!U59</f>
        <v>0</v>
      </c>
      <c r="M58" s="22">
        <f>'AVAILABILITY VS SCHEDULE'!V59-'AVAILABILITY VS SCHEDULE'!W59</f>
        <v>0</v>
      </c>
      <c r="N58" s="22">
        <f>'AVAILABILITY VS SCHEDULE'!X59-'AVAILABILITY VS SCHEDULE'!Y59</f>
        <v>0</v>
      </c>
      <c r="O58" s="22">
        <f>'AVAILABILITY VS SCHEDULE'!Z59-'AVAILABILITY VS SCHEDULE'!AA59</f>
        <v>0</v>
      </c>
      <c r="P58" s="22">
        <f>'AVAILABILITY VS SCHEDULE'!AB59-'AVAILABILITY VS SCHEDULE'!AC59</f>
        <v>0</v>
      </c>
      <c r="Q58" s="22">
        <f>'AVAILABILITY VS SCHEDULE'!AD59-'AVAILABILITY VS SCHEDULE'!AE59</f>
        <v>0</v>
      </c>
      <c r="R58" s="22">
        <f>'AVAILABILITY VS SCHEDULE'!AF59-'AVAILABILITY VS SCHEDULE'!AG59</f>
        <v>0</v>
      </c>
      <c r="S58" s="22">
        <f>'AVAILABILITY VS SCHEDULE'!AH59-'AVAILABILITY VS SCHEDULE'!AI59</f>
        <v>0</v>
      </c>
      <c r="T58" s="22">
        <f>'AVAILABILITY VS SCHEDULE'!AJ59-'AVAILABILITY VS SCHEDULE'!AK59</f>
        <v>0</v>
      </c>
      <c r="U58" s="22">
        <f>'AVAILABILITY VS SCHEDULE'!AL59-'AVAILABILITY VS SCHEDULE'!AM59</f>
        <v>0</v>
      </c>
      <c r="V58" s="22">
        <f>'AVAILABILITY VS SCHEDULE'!AN59-'AVAILABILITY VS SCHEDULE'!AO59</f>
        <v>0</v>
      </c>
      <c r="W58" s="22">
        <f>'AVAILABILITY VS SCHEDULE'!AP59-'AVAILABILITY VS SCHEDULE'!AQ59</f>
        <v>0</v>
      </c>
      <c r="X58" s="22">
        <f>'AVAILABILITY VS SCHEDULE'!AR59-'AVAILABILITY VS SCHEDULE'!AS59</f>
        <v>0</v>
      </c>
      <c r="Y58" s="22">
        <f>'AVAILABILITY VS SCHEDULE'!AT59-'AVAILABILITY VS SCHEDULE'!AU59</f>
        <v>0</v>
      </c>
      <c r="Z58" s="22">
        <f>'AVAILABILITY VS SCHEDULE'!AV59-'AVAILABILITY VS SCHEDULE'!AW59</f>
        <v>0</v>
      </c>
      <c r="AA58" s="22">
        <f>'AVAILABILITY VS SCHEDULE'!AX59-'AVAILABILITY VS SCHEDULE'!AY59</f>
        <v>0</v>
      </c>
      <c r="AB58" s="22">
        <f>'AVAILABILITY VS SCHEDULE'!AZ59-'AVAILABILITY VS SCHEDULE'!BA59</f>
        <v>0</v>
      </c>
      <c r="AC58" s="22">
        <f>'AVAILABILITY VS SCHEDULE'!BB59-'AVAILABILITY VS SCHEDULE'!BC59</f>
        <v>0</v>
      </c>
      <c r="AD58" s="22">
        <f>'AVAILABILITY VS SCHEDULE'!BD59-'AVAILABILITY VS SCHEDULE'!BE59</f>
        <v>0</v>
      </c>
      <c r="AE58" s="22">
        <f>'AVAILABILITY VS SCHEDULE'!BF59-'AVAILABILITY VS SCHEDULE'!BG59</f>
        <v>0</v>
      </c>
    </row>
    <row r="59" spans="1:31" ht="23.25" x14ac:dyDescent="0.35">
      <c r="A59" s="14">
        <v>56</v>
      </c>
      <c r="B59" s="16">
        <v>0.57291666666666663</v>
      </c>
      <c r="C59" s="16">
        <v>0.58333333333333337</v>
      </c>
      <c r="D59" s="22">
        <f>'AVAILABILITY VS SCHEDULE'!D60-'AVAILABILITY VS SCHEDULE'!E60</f>
        <v>0</v>
      </c>
      <c r="E59" s="22">
        <f>'AVAILABILITY VS SCHEDULE'!F60-'AVAILABILITY VS SCHEDULE'!G60</f>
        <v>0</v>
      </c>
      <c r="F59" s="22">
        <f>'AVAILABILITY VS SCHEDULE'!H60-'AVAILABILITY VS SCHEDULE'!I60</f>
        <v>0</v>
      </c>
      <c r="G59" s="22">
        <f>'AVAILABILITY VS SCHEDULE'!J60-'AVAILABILITY VS SCHEDULE'!K60</f>
        <v>0</v>
      </c>
      <c r="H59" s="22">
        <f>'AVAILABILITY VS SCHEDULE'!L60-'AVAILABILITY VS SCHEDULE'!M60</f>
        <v>0</v>
      </c>
      <c r="I59" s="22">
        <f>'AVAILABILITY VS SCHEDULE'!N60-'AVAILABILITY VS SCHEDULE'!O60</f>
        <v>128</v>
      </c>
      <c r="J59" s="22">
        <f>'AVAILABILITY VS SCHEDULE'!P60-'AVAILABILITY VS SCHEDULE'!Q60</f>
        <v>0</v>
      </c>
      <c r="K59" s="22">
        <f>'AVAILABILITY VS SCHEDULE'!R60-'AVAILABILITY VS SCHEDULE'!S60</f>
        <v>0</v>
      </c>
      <c r="L59" s="22">
        <f>'AVAILABILITY VS SCHEDULE'!T60-'AVAILABILITY VS SCHEDULE'!U60</f>
        <v>0</v>
      </c>
      <c r="M59" s="22">
        <f>'AVAILABILITY VS SCHEDULE'!V60-'AVAILABILITY VS SCHEDULE'!W60</f>
        <v>0</v>
      </c>
      <c r="N59" s="22">
        <f>'AVAILABILITY VS SCHEDULE'!X60-'AVAILABILITY VS SCHEDULE'!Y60</f>
        <v>0</v>
      </c>
      <c r="O59" s="22">
        <f>'AVAILABILITY VS SCHEDULE'!Z60-'AVAILABILITY VS SCHEDULE'!AA60</f>
        <v>0</v>
      </c>
      <c r="P59" s="22">
        <f>'AVAILABILITY VS SCHEDULE'!AB60-'AVAILABILITY VS SCHEDULE'!AC60</f>
        <v>0</v>
      </c>
      <c r="Q59" s="22">
        <f>'AVAILABILITY VS SCHEDULE'!AD60-'AVAILABILITY VS SCHEDULE'!AE60</f>
        <v>0</v>
      </c>
      <c r="R59" s="22">
        <f>'AVAILABILITY VS SCHEDULE'!AF60-'AVAILABILITY VS SCHEDULE'!AG60</f>
        <v>0</v>
      </c>
      <c r="S59" s="22">
        <f>'AVAILABILITY VS SCHEDULE'!AH60-'AVAILABILITY VS SCHEDULE'!AI60</f>
        <v>0</v>
      </c>
      <c r="T59" s="22">
        <f>'AVAILABILITY VS SCHEDULE'!AJ60-'AVAILABILITY VS SCHEDULE'!AK60</f>
        <v>0</v>
      </c>
      <c r="U59" s="22">
        <f>'AVAILABILITY VS SCHEDULE'!AL60-'AVAILABILITY VS SCHEDULE'!AM60</f>
        <v>0</v>
      </c>
      <c r="V59" s="22">
        <f>'AVAILABILITY VS SCHEDULE'!AN60-'AVAILABILITY VS SCHEDULE'!AO60</f>
        <v>0</v>
      </c>
      <c r="W59" s="22">
        <f>'AVAILABILITY VS SCHEDULE'!AP60-'AVAILABILITY VS SCHEDULE'!AQ60</f>
        <v>0</v>
      </c>
      <c r="X59" s="22">
        <f>'AVAILABILITY VS SCHEDULE'!AR60-'AVAILABILITY VS SCHEDULE'!AS60</f>
        <v>0</v>
      </c>
      <c r="Y59" s="22">
        <f>'AVAILABILITY VS SCHEDULE'!AT60-'AVAILABILITY VS SCHEDULE'!AU60</f>
        <v>0</v>
      </c>
      <c r="Z59" s="22">
        <f>'AVAILABILITY VS SCHEDULE'!AV60-'AVAILABILITY VS SCHEDULE'!AW60</f>
        <v>0</v>
      </c>
      <c r="AA59" s="22">
        <f>'AVAILABILITY VS SCHEDULE'!AX60-'AVAILABILITY VS SCHEDULE'!AY60</f>
        <v>0</v>
      </c>
      <c r="AB59" s="22">
        <f>'AVAILABILITY VS SCHEDULE'!AZ60-'AVAILABILITY VS SCHEDULE'!BA60</f>
        <v>0</v>
      </c>
      <c r="AC59" s="22">
        <f>'AVAILABILITY VS SCHEDULE'!BB60-'AVAILABILITY VS SCHEDULE'!BC60</f>
        <v>0</v>
      </c>
      <c r="AD59" s="22">
        <f>'AVAILABILITY VS SCHEDULE'!BD60-'AVAILABILITY VS SCHEDULE'!BE60</f>
        <v>0</v>
      </c>
      <c r="AE59" s="22">
        <f>'AVAILABILITY VS SCHEDULE'!BF60-'AVAILABILITY VS SCHEDULE'!BG60</f>
        <v>0</v>
      </c>
    </row>
    <row r="60" spans="1:31" ht="23.25" x14ac:dyDescent="0.35">
      <c r="A60" s="14">
        <v>57</v>
      </c>
      <c r="B60" s="16">
        <v>0.58333333333333337</v>
      </c>
      <c r="C60" s="16">
        <v>0.59375</v>
      </c>
      <c r="D60" s="22">
        <f>'AVAILABILITY VS SCHEDULE'!D61-'AVAILABILITY VS SCHEDULE'!E61</f>
        <v>0</v>
      </c>
      <c r="E60" s="22">
        <f>'AVAILABILITY VS SCHEDULE'!F61-'AVAILABILITY VS SCHEDULE'!G61</f>
        <v>0</v>
      </c>
      <c r="F60" s="22">
        <f>'AVAILABILITY VS SCHEDULE'!H61-'AVAILABILITY VS SCHEDULE'!I61</f>
        <v>0</v>
      </c>
      <c r="G60" s="22">
        <f>'AVAILABILITY VS SCHEDULE'!J61-'AVAILABILITY VS SCHEDULE'!K61</f>
        <v>0</v>
      </c>
      <c r="H60" s="22">
        <f>'AVAILABILITY VS SCHEDULE'!L61-'AVAILABILITY VS SCHEDULE'!M61</f>
        <v>0</v>
      </c>
      <c r="I60" s="22">
        <f>'AVAILABILITY VS SCHEDULE'!N61-'AVAILABILITY VS SCHEDULE'!O61</f>
        <v>160</v>
      </c>
      <c r="J60" s="22">
        <f>'AVAILABILITY VS SCHEDULE'!P61-'AVAILABILITY VS SCHEDULE'!Q61</f>
        <v>0</v>
      </c>
      <c r="K60" s="22">
        <f>'AVAILABILITY VS SCHEDULE'!R61-'AVAILABILITY VS SCHEDULE'!S61</f>
        <v>0</v>
      </c>
      <c r="L60" s="22">
        <f>'AVAILABILITY VS SCHEDULE'!T61-'AVAILABILITY VS SCHEDULE'!U61</f>
        <v>0</v>
      </c>
      <c r="M60" s="22">
        <f>'AVAILABILITY VS SCHEDULE'!V61-'AVAILABILITY VS SCHEDULE'!W61</f>
        <v>0</v>
      </c>
      <c r="N60" s="22">
        <f>'AVAILABILITY VS SCHEDULE'!X61-'AVAILABILITY VS SCHEDULE'!Y61</f>
        <v>0</v>
      </c>
      <c r="O60" s="22">
        <f>'AVAILABILITY VS SCHEDULE'!Z61-'AVAILABILITY VS SCHEDULE'!AA61</f>
        <v>0</v>
      </c>
      <c r="P60" s="22">
        <f>'AVAILABILITY VS SCHEDULE'!AB61-'AVAILABILITY VS SCHEDULE'!AC61</f>
        <v>0</v>
      </c>
      <c r="Q60" s="22">
        <f>'AVAILABILITY VS SCHEDULE'!AD61-'AVAILABILITY VS SCHEDULE'!AE61</f>
        <v>0</v>
      </c>
      <c r="R60" s="22">
        <f>'AVAILABILITY VS SCHEDULE'!AF61-'AVAILABILITY VS SCHEDULE'!AG61</f>
        <v>0</v>
      </c>
      <c r="S60" s="22">
        <f>'AVAILABILITY VS SCHEDULE'!AH61-'AVAILABILITY VS SCHEDULE'!AI61</f>
        <v>0</v>
      </c>
      <c r="T60" s="22">
        <f>'AVAILABILITY VS SCHEDULE'!AJ61-'AVAILABILITY VS SCHEDULE'!AK61</f>
        <v>0</v>
      </c>
      <c r="U60" s="22">
        <f>'AVAILABILITY VS SCHEDULE'!AL61-'AVAILABILITY VS SCHEDULE'!AM61</f>
        <v>0</v>
      </c>
      <c r="V60" s="22">
        <f>'AVAILABILITY VS SCHEDULE'!AN61-'AVAILABILITY VS SCHEDULE'!AO61</f>
        <v>0</v>
      </c>
      <c r="W60" s="22">
        <f>'AVAILABILITY VS SCHEDULE'!AP61-'AVAILABILITY VS SCHEDULE'!AQ61</f>
        <v>0</v>
      </c>
      <c r="X60" s="22">
        <f>'AVAILABILITY VS SCHEDULE'!AR61-'AVAILABILITY VS SCHEDULE'!AS61</f>
        <v>0</v>
      </c>
      <c r="Y60" s="22">
        <f>'AVAILABILITY VS SCHEDULE'!AT61-'AVAILABILITY VS SCHEDULE'!AU61</f>
        <v>0</v>
      </c>
      <c r="Z60" s="22">
        <f>'AVAILABILITY VS SCHEDULE'!AV61-'AVAILABILITY VS SCHEDULE'!AW61</f>
        <v>0</v>
      </c>
      <c r="AA60" s="22">
        <f>'AVAILABILITY VS SCHEDULE'!AX61-'AVAILABILITY VS SCHEDULE'!AY61</f>
        <v>0</v>
      </c>
      <c r="AB60" s="22">
        <f>'AVAILABILITY VS SCHEDULE'!AZ61-'AVAILABILITY VS SCHEDULE'!BA61</f>
        <v>0</v>
      </c>
      <c r="AC60" s="22">
        <f>'AVAILABILITY VS SCHEDULE'!BB61-'AVAILABILITY VS SCHEDULE'!BC61</f>
        <v>0</v>
      </c>
      <c r="AD60" s="22">
        <f>'AVAILABILITY VS SCHEDULE'!BD61-'AVAILABILITY VS SCHEDULE'!BE61</f>
        <v>0</v>
      </c>
      <c r="AE60" s="22">
        <f>'AVAILABILITY VS SCHEDULE'!BF61-'AVAILABILITY VS SCHEDULE'!BG61</f>
        <v>0</v>
      </c>
    </row>
    <row r="61" spans="1:31" ht="23.25" x14ac:dyDescent="0.35">
      <c r="A61" s="14">
        <v>58</v>
      </c>
      <c r="B61" s="16">
        <v>0.59375</v>
      </c>
      <c r="C61" s="16">
        <v>0.60416666666666663</v>
      </c>
      <c r="D61" s="22">
        <f>'AVAILABILITY VS SCHEDULE'!D62-'AVAILABILITY VS SCHEDULE'!E62</f>
        <v>0</v>
      </c>
      <c r="E61" s="22">
        <f>'AVAILABILITY VS SCHEDULE'!F62-'AVAILABILITY VS SCHEDULE'!G62</f>
        <v>0</v>
      </c>
      <c r="F61" s="22">
        <f>'AVAILABILITY VS SCHEDULE'!H62-'AVAILABILITY VS SCHEDULE'!I62</f>
        <v>0</v>
      </c>
      <c r="G61" s="22">
        <f>'AVAILABILITY VS SCHEDULE'!J62-'AVAILABILITY VS SCHEDULE'!K62</f>
        <v>0</v>
      </c>
      <c r="H61" s="22">
        <f>'AVAILABILITY VS SCHEDULE'!L62-'AVAILABILITY VS SCHEDULE'!M62</f>
        <v>0</v>
      </c>
      <c r="I61" s="22">
        <f>'AVAILABILITY VS SCHEDULE'!N62-'AVAILABILITY VS SCHEDULE'!O62</f>
        <v>161.5</v>
      </c>
      <c r="J61" s="22">
        <f>'AVAILABILITY VS SCHEDULE'!P62-'AVAILABILITY VS SCHEDULE'!Q62</f>
        <v>0</v>
      </c>
      <c r="K61" s="22">
        <f>'AVAILABILITY VS SCHEDULE'!R62-'AVAILABILITY VS SCHEDULE'!S62</f>
        <v>0</v>
      </c>
      <c r="L61" s="22">
        <f>'AVAILABILITY VS SCHEDULE'!T62-'AVAILABILITY VS SCHEDULE'!U62</f>
        <v>0</v>
      </c>
      <c r="M61" s="22">
        <f>'AVAILABILITY VS SCHEDULE'!V62-'AVAILABILITY VS SCHEDULE'!W62</f>
        <v>0</v>
      </c>
      <c r="N61" s="22">
        <f>'AVAILABILITY VS SCHEDULE'!X62-'AVAILABILITY VS SCHEDULE'!Y62</f>
        <v>0</v>
      </c>
      <c r="O61" s="22">
        <f>'AVAILABILITY VS SCHEDULE'!Z62-'AVAILABILITY VS SCHEDULE'!AA62</f>
        <v>0</v>
      </c>
      <c r="P61" s="22">
        <f>'AVAILABILITY VS SCHEDULE'!AB62-'AVAILABILITY VS SCHEDULE'!AC62</f>
        <v>0</v>
      </c>
      <c r="Q61" s="22">
        <f>'AVAILABILITY VS SCHEDULE'!AD62-'AVAILABILITY VS SCHEDULE'!AE62</f>
        <v>0</v>
      </c>
      <c r="R61" s="22">
        <f>'AVAILABILITY VS SCHEDULE'!AF62-'AVAILABILITY VS SCHEDULE'!AG62</f>
        <v>0</v>
      </c>
      <c r="S61" s="22">
        <f>'AVAILABILITY VS SCHEDULE'!AH62-'AVAILABILITY VS SCHEDULE'!AI62</f>
        <v>0</v>
      </c>
      <c r="T61" s="22">
        <f>'AVAILABILITY VS SCHEDULE'!AJ62-'AVAILABILITY VS SCHEDULE'!AK62</f>
        <v>0</v>
      </c>
      <c r="U61" s="22">
        <f>'AVAILABILITY VS SCHEDULE'!AL62-'AVAILABILITY VS SCHEDULE'!AM62</f>
        <v>0</v>
      </c>
      <c r="V61" s="22">
        <f>'AVAILABILITY VS SCHEDULE'!AN62-'AVAILABILITY VS SCHEDULE'!AO62</f>
        <v>0</v>
      </c>
      <c r="W61" s="22">
        <f>'AVAILABILITY VS SCHEDULE'!AP62-'AVAILABILITY VS SCHEDULE'!AQ62</f>
        <v>0</v>
      </c>
      <c r="X61" s="22">
        <f>'AVAILABILITY VS SCHEDULE'!AR62-'AVAILABILITY VS SCHEDULE'!AS62</f>
        <v>0</v>
      </c>
      <c r="Y61" s="22">
        <f>'AVAILABILITY VS SCHEDULE'!AT62-'AVAILABILITY VS SCHEDULE'!AU62</f>
        <v>0</v>
      </c>
      <c r="Z61" s="22">
        <f>'AVAILABILITY VS SCHEDULE'!AV62-'AVAILABILITY VS SCHEDULE'!AW62</f>
        <v>0</v>
      </c>
      <c r="AA61" s="22">
        <f>'AVAILABILITY VS SCHEDULE'!AX62-'AVAILABILITY VS SCHEDULE'!AY62</f>
        <v>0</v>
      </c>
      <c r="AB61" s="22">
        <f>'AVAILABILITY VS SCHEDULE'!AZ62-'AVAILABILITY VS SCHEDULE'!BA62</f>
        <v>0</v>
      </c>
      <c r="AC61" s="22">
        <f>'AVAILABILITY VS SCHEDULE'!BB62-'AVAILABILITY VS SCHEDULE'!BC62</f>
        <v>0</v>
      </c>
      <c r="AD61" s="22">
        <f>'AVAILABILITY VS SCHEDULE'!BD62-'AVAILABILITY VS SCHEDULE'!BE62</f>
        <v>0</v>
      </c>
      <c r="AE61" s="22">
        <f>'AVAILABILITY VS SCHEDULE'!BF62-'AVAILABILITY VS SCHEDULE'!BG62</f>
        <v>0</v>
      </c>
    </row>
    <row r="62" spans="1:31" ht="23.25" x14ac:dyDescent="0.35">
      <c r="A62" s="14">
        <v>59</v>
      </c>
      <c r="B62" s="16">
        <v>0.60416666666666663</v>
      </c>
      <c r="C62" s="16">
        <v>0.61458333333333337</v>
      </c>
      <c r="D62" s="22">
        <f>'AVAILABILITY VS SCHEDULE'!D63-'AVAILABILITY VS SCHEDULE'!E63</f>
        <v>0</v>
      </c>
      <c r="E62" s="22">
        <f>'AVAILABILITY VS SCHEDULE'!F63-'AVAILABILITY VS SCHEDULE'!G63</f>
        <v>0</v>
      </c>
      <c r="F62" s="22">
        <f>'AVAILABILITY VS SCHEDULE'!H63-'AVAILABILITY VS SCHEDULE'!I63</f>
        <v>0</v>
      </c>
      <c r="G62" s="22">
        <f>'AVAILABILITY VS SCHEDULE'!J63-'AVAILABILITY VS SCHEDULE'!K63</f>
        <v>0</v>
      </c>
      <c r="H62" s="22">
        <f>'AVAILABILITY VS SCHEDULE'!L63-'AVAILABILITY VS SCHEDULE'!M63</f>
        <v>0</v>
      </c>
      <c r="I62" s="22">
        <f>'AVAILABILITY VS SCHEDULE'!N63-'AVAILABILITY VS SCHEDULE'!O63</f>
        <v>161.5</v>
      </c>
      <c r="J62" s="22">
        <f>'AVAILABILITY VS SCHEDULE'!P63-'AVAILABILITY VS SCHEDULE'!Q63</f>
        <v>0</v>
      </c>
      <c r="K62" s="22">
        <f>'AVAILABILITY VS SCHEDULE'!R63-'AVAILABILITY VS SCHEDULE'!S63</f>
        <v>0</v>
      </c>
      <c r="L62" s="22">
        <f>'AVAILABILITY VS SCHEDULE'!T63-'AVAILABILITY VS SCHEDULE'!U63</f>
        <v>0</v>
      </c>
      <c r="M62" s="22">
        <f>'AVAILABILITY VS SCHEDULE'!V63-'AVAILABILITY VS SCHEDULE'!W63</f>
        <v>0</v>
      </c>
      <c r="N62" s="22">
        <f>'AVAILABILITY VS SCHEDULE'!X63-'AVAILABILITY VS SCHEDULE'!Y63</f>
        <v>0</v>
      </c>
      <c r="O62" s="22">
        <f>'AVAILABILITY VS SCHEDULE'!Z63-'AVAILABILITY VS SCHEDULE'!AA63</f>
        <v>0</v>
      </c>
      <c r="P62" s="22">
        <f>'AVAILABILITY VS SCHEDULE'!AB63-'AVAILABILITY VS SCHEDULE'!AC63</f>
        <v>0</v>
      </c>
      <c r="Q62" s="22">
        <f>'AVAILABILITY VS SCHEDULE'!AD63-'AVAILABILITY VS SCHEDULE'!AE63</f>
        <v>0</v>
      </c>
      <c r="R62" s="22">
        <f>'AVAILABILITY VS SCHEDULE'!AF63-'AVAILABILITY VS SCHEDULE'!AG63</f>
        <v>0</v>
      </c>
      <c r="S62" s="22">
        <f>'AVAILABILITY VS SCHEDULE'!AH63-'AVAILABILITY VS SCHEDULE'!AI63</f>
        <v>0</v>
      </c>
      <c r="T62" s="22">
        <f>'AVAILABILITY VS SCHEDULE'!AJ63-'AVAILABILITY VS SCHEDULE'!AK63</f>
        <v>0</v>
      </c>
      <c r="U62" s="22">
        <f>'AVAILABILITY VS SCHEDULE'!AL63-'AVAILABILITY VS SCHEDULE'!AM63</f>
        <v>0</v>
      </c>
      <c r="V62" s="22">
        <f>'AVAILABILITY VS SCHEDULE'!AN63-'AVAILABILITY VS SCHEDULE'!AO63</f>
        <v>0</v>
      </c>
      <c r="W62" s="22">
        <f>'AVAILABILITY VS SCHEDULE'!AP63-'AVAILABILITY VS SCHEDULE'!AQ63</f>
        <v>0</v>
      </c>
      <c r="X62" s="22">
        <f>'AVAILABILITY VS SCHEDULE'!AR63-'AVAILABILITY VS SCHEDULE'!AS63</f>
        <v>0</v>
      </c>
      <c r="Y62" s="22">
        <f>'AVAILABILITY VS SCHEDULE'!AT63-'AVAILABILITY VS SCHEDULE'!AU63</f>
        <v>0</v>
      </c>
      <c r="Z62" s="22">
        <f>'AVAILABILITY VS SCHEDULE'!AV63-'AVAILABILITY VS SCHEDULE'!AW63</f>
        <v>0</v>
      </c>
      <c r="AA62" s="22">
        <f>'AVAILABILITY VS SCHEDULE'!AX63-'AVAILABILITY VS SCHEDULE'!AY63</f>
        <v>0</v>
      </c>
      <c r="AB62" s="22">
        <f>'AVAILABILITY VS SCHEDULE'!AZ63-'AVAILABILITY VS SCHEDULE'!BA63</f>
        <v>0</v>
      </c>
      <c r="AC62" s="22">
        <f>'AVAILABILITY VS SCHEDULE'!BB63-'AVAILABILITY VS SCHEDULE'!BC63</f>
        <v>0</v>
      </c>
      <c r="AD62" s="22">
        <f>'AVAILABILITY VS SCHEDULE'!BD63-'AVAILABILITY VS SCHEDULE'!BE63</f>
        <v>0</v>
      </c>
      <c r="AE62" s="22">
        <f>'AVAILABILITY VS SCHEDULE'!BF63-'AVAILABILITY VS SCHEDULE'!BG63</f>
        <v>0</v>
      </c>
    </row>
    <row r="63" spans="1:31" ht="23.25" x14ac:dyDescent="0.35">
      <c r="A63" s="14">
        <v>60</v>
      </c>
      <c r="B63" s="16">
        <v>0.61458333333333337</v>
      </c>
      <c r="C63" s="16">
        <v>0.625</v>
      </c>
      <c r="D63" s="22">
        <f>'AVAILABILITY VS SCHEDULE'!D64-'AVAILABILITY VS SCHEDULE'!E64</f>
        <v>0</v>
      </c>
      <c r="E63" s="22">
        <f>'AVAILABILITY VS SCHEDULE'!F64-'AVAILABILITY VS SCHEDULE'!G64</f>
        <v>0</v>
      </c>
      <c r="F63" s="22">
        <f>'AVAILABILITY VS SCHEDULE'!H64-'AVAILABILITY VS SCHEDULE'!I64</f>
        <v>0</v>
      </c>
      <c r="G63" s="22">
        <f>'AVAILABILITY VS SCHEDULE'!J64-'AVAILABILITY VS SCHEDULE'!K64</f>
        <v>32</v>
      </c>
      <c r="H63" s="22">
        <f>'AVAILABILITY VS SCHEDULE'!L64-'AVAILABILITY VS SCHEDULE'!M64</f>
        <v>0</v>
      </c>
      <c r="I63" s="22">
        <f>'AVAILABILITY VS SCHEDULE'!N64-'AVAILABILITY VS SCHEDULE'!O64</f>
        <v>161.5</v>
      </c>
      <c r="J63" s="22">
        <f>'AVAILABILITY VS SCHEDULE'!P64-'AVAILABILITY VS SCHEDULE'!Q64</f>
        <v>0</v>
      </c>
      <c r="K63" s="22">
        <f>'AVAILABILITY VS SCHEDULE'!R64-'AVAILABILITY VS SCHEDULE'!S64</f>
        <v>0</v>
      </c>
      <c r="L63" s="22">
        <f>'AVAILABILITY VS SCHEDULE'!T64-'AVAILABILITY VS SCHEDULE'!U64</f>
        <v>0</v>
      </c>
      <c r="M63" s="22">
        <f>'AVAILABILITY VS SCHEDULE'!V64-'AVAILABILITY VS SCHEDULE'!W64</f>
        <v>0</v>
      </c>
      <c r="N63" s="22">
        <f>'AVAILABILITY VS SCHEDULE'!X64-'AVAILABILITY VS SCHEDULE'!Y64</f>
        <v>0</v>
      </c>
      <c r="O63" s="22">
        <f>'AVAILABILITY VS SCHEDULE'!Z64-'AVAILABILITY VS SCHEDULE'!AA64</f>
        <v>0</v>
      </c>
      <c r="P63" s="22">
        <f>'AVAILABILITY VS SCHEDULE'!AB64-'AVAILABILITY VS SCHEDULE'!AC64</f>
        <v>0</v>
      </c>
      <c r="Q63" s="22">
        <f>'AVAILABILITY VS SCHEDULE'!AD64-'AVAILABILITY VS SCHEDULE'!AE64</f>
        <v>0</v>
      </c>
      <c r="R63" s="22">
        <f>'AVAILABILITY VS SCHEDULE'!AF64-'AVAILABILITY VS SCHEDULE'!AG64</f>
        <v>0</v>
      </c>
      <c r="S63" s="22">
        <f>'AVAILABILITY VS SCHEDULE'!AH64-'AVAILABILITY VS SCHEDULE'!AI64</f>
        <v>0</v>
      </c>
      <c r="T63" s="22">
        <f>'AVAILABILITY VS SCHEDULE'!AJ64-'AVAILABILITY VS SCHEDULE'!AK64</f>
        <v>0</v>
      </c>
      <c r="U63" s="22">
        <f>'AVAILABILITY VS SCHEDULE'!AL64-'AVAILABILITY VS SCHEDULE'!AM64</f>
        <v>0</v>
      </c>
      <c r="V63" s="22">
        <f>'AVAILABILITY VS SCHEDULE'!AN64-'AVAILABILITY VS SCHEDULE'!AO64</f>
        <v>0</v>
      </c>
      <c r="W63" s="22">
        <f>'AVAILABILITY VS SCHEDULE'!AP64-'AVAILABILITY VS SCHEDULE'!AQ64</f>
        <v>0</v>
      </c>
      <c r="X63" s="22">
        <f>'AVAILABILITY VS SCHEDULE'!AR64-'AVAILABILITY VS SCHEDULE'!AS64</f>
        <v>0</v>
      </c>
      <c r="Y63" s="22">
        <f>'AVAILABILITY VS SCHEDULE'!AT64-'AVAILABILITY VS SCHEDULE'!AU64</f>
        <v>0</v>
      </c>
      <c r="Z63" s="22">
        <f>'AVAILABILITY VS SCHEDULE'!AV64-'AVAILABILITY VS SCHEDULE'!AW64</f>
        <v>0</v>
      </c>
      <c r="AA63" s="22">
        <f>'AVAILABILITY VS SCHEDULE'!AX64-'AVAILABILITY VS SCHEDULE'!AY64</f>
        <v>0</v>
      </c>
      <c r="AB63" s="22">
        <f>'AVAILABILITY VS SCHEDULE'!AZ64-'AVAILABILITY VS SCHEDULE'!BA64</f>
        <v>0</v>
      </c>
      <c r="AC63" s="22">
        <f>'AVAILABILITY VS SCHEDULE'!BB64-'AVAILABILITY VS SCHEDULE'!BC64</f>
        <v>0</v>
      </c>
      <c r="AD63" s="22">
        <f>'AVAILABILITY VS SCHEDULE'!BD64-'AVAILABILITY VS SCHEDULE'!BE64</f>
        <v>0</v>
      </c>
      <c r="AE63" s="22">
        <f>'AVAILABILITY VS SCHEDULE'!BF64-'AVAILABILITY VS SCHEDULE'!BG64</f>
        <v>0</v>
      </c>
    </row>
    <row r="64" spans="1:31" ht="23.25" x14ac:dyDescent="0.35">
      <c r="A64" s="14">
        <v>61</v>
      </c>
      <c r="B64" s="16">
        <v>0.625</v>
      </c>
      <c r="C64" s="16">
        <v>0.63541666666666663</v>
      </c>
      <c r="D64" s="22">
        <f>'AVAILABILITY VS SCHEDULE'!D65-'AVAILABILITY VS SCHEDULE'!E65</f>
        <v>0</v>
      </c>
      <c r="E64" s="22">
        <f>'AVAILABILITY VS SCHEDULE'!F65-'AVAILABILITY VS SCHEDULE'!G65</f>
        <v>0</v>
      </c>
      <c r="F64" s="22">
        <f>'AVAILABILITY VS SCHEDULE'!H65-'AVAILABILITY VS SCHEDULE'!I65</f>
        <v>0</v>
      </c>
      <c r="G64" s="22">
        <f>'AVAILABILITY VS SCHEDULE'!J65-'AVAILABILITY VS SCHEDULE'!K65</f>
        <v>64</v>
      </c>
      <c r="H64" s="22">
        <f>'AVAILABILITY VS SCHEDULE'!L65-'AVAILABILITY VS SCHEDULE'!M65</f>
        <v>0</v>
      </c>
      <c r="I64" s="22">
        <f>'AVAILABILITY VS SCHEDULE'!N65-'AVAILABILITY VS SCHEDULE'!O65</f>
        <v>129.5</v>
      </c>
      <c r="J64" s="22">
        <f>'AVAILABILITY VS SCHEDULE'!P65-'AVAILABILITY VS SCHEDULE'!Q65</f>
        <v>0</v>
      </c>
      <c r="K64" s="22">
        <f>'AVAILABILITY VS SCHEDULE'!R65-'AVAILABILITY VS SCHEDULE'!S65</f>
        <v>0</v>
      </c>
      <c r="L64" s="22">
        <f>'AVAILABILITY VS SCHEDULE'!T65-'AVAILABILITY VS SCHEDULE'!U65</f>
        <v>0</v>
      </c>
      <c r="M64" s="22">
        <f>'AVAILABILITY VS SCHEDULE'!V65-'AVAILABILITY VS SCHEDULE'!W65</f>
        <v>0</v>
      </c>
      <c r="N64" s="22">
        <f>'AVAILABILITY VS SCHEDULE'!X65-'AVAILABILITY VS SCHEDULE'!Y65</f>
        <v>0</v>
      </c>
      <c r="O64" s="22">
        <f>'AVAILABILITY VS SCHEDULE'!Z65-'AVAILABILITY VS SCHEDULE'!AA65</f>
        <v>0</v>
      </c>
      <c r="P64" s="22">
        <f>'AVAILABILITY VS SCHEDULE'!AB65-'AVAILABILITY VS SCHEDULE'!AC65</f>
        <v>0</v>
      </c>
      <c r="Q64" s="22">
        <f>'AVAILABILITY VS SCHEDULE'!AD65-'AVAILABILITY VS SCHEDULE'!AE65</f>
        <v>0</v>
      </c>
      <c r="R64" s="22">
        <f>'AVAILABILITY VS SCHEDULE'!AF65-'AVAILABILITY VS SCHEDULE'!AG65</f>
        <v>0</v>
      </c>
      <c r="S64" s="22">
        <f>'AVAILABILITY VS SCHEDULE'!AH65-'AVAILABILITY VS SCHEDULE'!AI65</f>
        <v>0</v>
      </c>
      <c r="T64" s="22">
        <f>'AVAILABILITY VS SCHEDULE'!AJ65-'AVAILABILITY VS SCHEDULE'!AK65</f>
        <v>0</v>
      </c>
      <c r="U64" s="22">
        <f>'AVAILABILITY VS SCHEDULE'!AL65-'AVAILABILITY VS SCHEDULE'!AM65</f>
        <v>0</v>
      </c>
      <c r="V64" s="22">
        <f>'AVAILABILITY VS SCHEDULE'!AN65-'AVAILABILITY VS SCHEDULE'!AO65</f>
        <v>0</v>
      </c>
      <c r="W64" s="22">
        <f>'AVAILABILITY VS SCHEDULE'!AP65-'AVAILABILITY VS SCHEDULE'!AQ65</f>
        <v>0</v>
      </c>
      <c r="X64" s="22">
        <f>'AVAILABILITY VS SCHEDULE'!AR65-'AVAILABILITY VS SCHEDULE'!AS65</f>
        <v>0</v>
      </c>
      <c r="Y64" s="22">
        <f>'AVAILABILITY VS SCHEDULE'!AT65-'AVAILABILITY VS SCHEDULE'!AU65</f>
        <v>0</v>
      </c>
      <c r="Z64" s="22">
        <f>'AVAILABILITY VS SCHEDULE'!AV65-'AVAILABILITY VS SCHEDULE'!AW65</f>
        <v>0</v>
      </c>
      <c r="AA64" s="22">
        <f>'AVAILABILITY VS SCHEDULE'!AX65-'AVAILABILITY VS SCHEDULE'!AY65</f>
        <v>0</v>
      </c>
      <c r="AB64" s="22">
        <f>'AVAILABILITY VS SCHEDULE'!AZ65-'AVAILABILITY VS SCHEDULE'!BA65</f>
        <v>0</v>
      </c>
      <c r="AC64" s="22">
        <f>'AVAILABILITY VS SCHEDULE'!BB65-'AVAILABILITY VS SCHEDULE'!BC65</f>
        <v>0</v>
      </c>
      <c r="AD64" s="22">
        <f>'AVAILABILITY VS SCHEDULE'!BD65-'AVAILABILITY VS SCHEDULE'!BE65</f>
        <v>0</v>
      </c>
      <c r="AE64" s="22">
        <f>'AVAILABILITY VS SCHEDULE'!BF65-'AVAILABILITY VS SCHEDULE'!BG65</f>
        <v>0</v>
      </c>
    </row>
    <row r="65" spans="1:31" ht="23.25" x14ac:dyDescent="0.35">
      <c r="A65" s="14">
        <v>62</v>
      </c>
      <c r="B65" s="16">
        <v>0.63541666666666663</v>
      </c>
      <c r="C65" s="16">
        <v>0.64583333333333337</v>
      </c>
      <c r="D65" s="22">
        <f>'AVAILABILITY VS SCHEDULE'!D66-'AVAILABILITY VS SCHEDULE'!E66</f>
        <v>0</v>
      </c>
      <c r="E65" s="22">
        <f>'AVAILABILITY VS SCHEDULE'!F66-'AVAILABILITY VS SCHEDULE'!G66</f>
        <v>0</v>
      </c>
      <c r="F65" s="22">
        <f>'AVAILABILITY VS SCHEDULE'!H66-'AVAILABILITY VS SCHEDULE'!I66</f>
        <v>0</v>
      </c>
      <c r="G65" s="22">
        <f>'AVAILABILITY VS SCHEDULE'!J66-'AVAILABILITY VS SCHEDULE'!K66</f>
        <v>65.5</v>
      </c>
      <c r="H65" s="22">
        <f>'AVAILABILITY VS SCHEDULE'!L66-'AVAILABILITY VS SCHEDULE'!M66</f>
        <v>0</v>
      </c>
      <c r="I65" s="22">
        <f>'AVAILABILITY VS SCHEDULE'!N66-'AVAILABILITY VS SCHEDULE'!O66</f>
        <v>97.5</v>
      </c>
      <c r="J65" s="22">
        <f>'AVAILABILITY VS SCHEDULE'!P66-'AVAILABILITY VS SCHEDULE'!Q66</f>
        <v>0</v>
      </c>
      <c r="K65" s="22">
        <f>'AVAILABILITY VS SCHEDULE'!R66-'AVAILABILITY VS SCHEDULE'!S66</f>
        <v>0</v>
      </c>
      <c r="L65" s="22">
        <f>'AVAILABILITY VS SCHEDULE'!T66-'AVAILABILITY VS SCHEDULE'!U66</f>
        <v>0</v>
      </c>
      <c r="M65" s="22">
        <f>'AVAILABILITY VS SCHEDULE'!V66-'AVAILABILITY VS SCHEDULE'!W66</f>
        <v>0</v>
      </c>
      <c r="N65" s="22">
        <f>'AVAILABILITY VS SCHEDULE'!X66-'AVAILABILITY VS SCHEDULE'!Y66</f>
        <v>0</v>
      </c>
      <c r="O65" s="22">
        <f>'AVAILABILITY VS SCHEDULE'!Z66-'AVAILABILITY VS SCHEDULE'!AA66</f>
        <v>0</v>
      </c>
      <c r="P65" s="22">
        <f>'AVAILABILITY VS SCHEDULE'!AB66-'AVAILABILITY VS SCHEDULE'!AC66</f>
        <v>0</v>
      </c>
      <c r="Q65" s="22">
        <f>'AVAILABILITY VS SCHEDULE'!AD66-'AVAILABILITY VS SCHEDULE'!AE66</f>
        <v>0</v>
      </c>
      <c r="R65" s="22">
        <f>'AVAILABILITY VS SCHEDULE'!AF66-'AVAILABILITY VS SCHEDULE'!AG66</f>
        <v>0</v>
      </c>
      <c r="S65" s="22">
        <f>'AVAILABILITY VS SCHEDULE'!AH66-'AVAILABILITY VS SCHEDULE'!AI66</f>
        <v>0</v>
      </c>
      <c r="T65" s="22">
        <f>'AVAILABILITY VS SCHEDULE'!AJ66-'AVAILABILITY VS SCHEDULE'!AK66</f>
        <v>0</v>
      </c>
      <c r="U65" s="22">
        <f>'AVAILABILITY VS SCHEDULE'!AL66-'AVAILABILITY VS SCHEDULE'!AM66</f>
        <v>0</v>
      </c>
      <c r="V65" s="22">
        <f>'AVAILABILITY VS SCHEDULE'!AN66-'AVAILABILITY VS SCHEDULE'!AO66</f>
        <v>0</v>
      </c>
      <c r="W65" s="22">
        <f>'AVAILABILITY VS SCHEDULE'!AP66-'AVAILABILITY VS SCHEDULE'!AQ66</f>
        <v>0</v>
      </c>
      <c r="X65" s="22">
        <f>'AVAILABILITY VS SCHEDULE'!AR66-'AVAILABILITY VS SCHEDULE'!AS66</f>
        <v>0</v>
      </c>
      <c r="Y65" s="22">
        <f>'AVAILABILITY VS SCHEDULE'!AT66-'AVAILABILITY VS SCHEDULE'!AU66</f>
        <v>0</v>
      </c>
      <c r="Z65" s="22">
        <f>'AVAILABILITY VS SCHEDULE'!AV66-'AVAILABILITY VS SCHEDULE'!AW66</f>
        <v>0</v>
      </c>
      <c r="AA65" s="22">
        <f>'AVAILABILITY VS SCHEDULE'!AX66-'AVAILABILITY VS SCHEDULE'!AY66</f>
        <v>0</v>
      </c>
      <c r="AB65" s="22">
        <f>'AVAILABILITY VS SCHEDULE'!AZ66-'AVAILABILITY VS SCHEDULE'!BA66</f>
        <v>0</v>
      </c>
      <c r="AC65" s="22">
        <f>'AVAILABILITY VS SCHEDULE'!BB66-'AVAILABILITY VS SCHEDULE'!BC66</f>
        <v>0</v>
      </c>
      <c r="AD65" s="22">
        <f>'AVAILABILITY VS SCHEDULE'!BD66-'AVAILABILITY VS SCHEDULE'!BE66</f>
        <v>0</v>
      </c>
      <c r="AE65" s="22">
        <f>'AVAILABILITY VS SCHEDULE'!BF66-'AVAILABILITY VS SCHEDULE'!BG66</f>
        <v>0</v>
      </c>
    </row>
    <row r="66" spans="1:31" ht="23.25" x14ac:dyDescent="0.35">
      <c r="A66" s="14">
        <v>63</v>
      </c>
      <c r="B66" s="16">
        <v>0.64583333333333337</v>
      </c>
      <c r="C66" s="16">
        <v>0.65625</v>
      </c>
      <c r="D66" s="22">
        <f>'AVAILABILITY VS SCHEDULE'!D67-'AVAILABILITY VS SCHEDULE'!E67</f>
        <v>0</v>
      </c>
      <c r="E66" s="22">
        <f>'AVAILABILITY VS SCHEDULE'!F67-'AVAILABILITY VS SCHEDULE'!G67</f>
        <v>0</v>
      </c>
      <c r="F66" s="22">
        <f>'AVAILABILITY VS SCHEDULE'!H67-'AVAILABILITY VS SCHEDULE'!I67</f>
        <v>0</v>
      </c>
      <c r="G66" s="22">
        <f>'AVAILABILITY VS SCHEDULE'!J67-'AVAILABILITY VS SCHEDULE'!K67</f>
        <v>33.5</v>
      </c>
      <c r="H66" s="22">
        <f>'AVAILABILITY VS SCHEDULE'!L67-'AVAILABILITY VS SCHEDULE'!M67</f>
        <v>0</v>
      </c>
      <c r="I66" s="22">
        <f>'AVAILABILITY VS SCHEDULE'!N67-'AVAILABILITY VS SCHEDULE'!O67</f>
        <v>65.5</v>
      </c>
      <c r="J66" s="22">
        <f>'AVAILABILITY VS SCHEDULE'!P67-'AVAILABILITY VS SCHEDULE'!Q67</f>
        <v>0</v>
      </c>
      <c r="K66" s="22">
        <f>'AVAILABILITY VS SCHEDULE'!R67-'AVAILABILITY VS SCHEDULE'!S67</f>
        <v>0</v>
      </c>
      <c r="L66" s="22">
        <f>'AVAILABILITY VS SCHEDULE'!T67-'AVAILABILITY VS SCHEDULE'!U67</f>
        <v>0</v>
      </c>
      <c r="M66" s="22">
        <f>'AVAILABILITY VS SCHEDULE'!V67-'AVAILABILITY VS SCHEDULE'!W67</f>
        <v>0</v>
      </c>
      <c r="N66" s="22">
        <f>'AVAILABILITY VS SCHEDULE'!X67-'AVAILABILITY VS SCHEDULE'!Y67</f>
        <v>0</v>
      </c>
      <c r="O66" s="22">
        <f>'AVAILABILITY VS SCHEDULE'!Z67-'AVAILABILITY VS SCHEDULE'!AA67</f>
        <v>0</v>
      </c>
      <c r="P66" s="22">
        <f>'AVAILABILITY VS SCHEDULE'!AB67-'AVAILABILITY VS SCHEDULE'!AC67</f>
        <v>0</v>
      </c>
      <c r="Q66" s="22">
        <f>'AVAILABILITY VS SCHEDULE'!AD67-'AVAILABILITY VS SCHEDULE'!AE67</f>
        <v>0</v>
      </c>
      <c r="R66" s="22">
        <f>'AVAILABILITY VS SCHEDULE'!AF67-'AVAILABILITY VS SCHEDULE'!AG67</f>
        <v>0</v>
      </c>
      <c r="S66" s="22">
        <f>'AVAILABILITY VS SCHEDULE'!AH67-'AVAILABILITY VS SCHEDULE'!AI67</f>
        <v>0</v>
      </c>
      <c r="T66" s="22">
        <f>'AVAILABILITY VS SCHEDULE'!AJ67-'AVAILABILITY VS SCHEDULE'!AK67</f>
        <v>0</v>
      </c>
      <c r="U66" s="22">
        <f>'AVAILABILITY VS SCHEDULE'!AL67-'AVAILABILITY VS SCHEDULE'!AM67</f>
        <v>0</v>
      </c>
      <c r="V66" s="22">
        <f>'AVAILABILITY VS SCHEDULE'!AN67-'AVAILABILITY VS SCHEDULE'!AO67</f>
        <v>0</v>
      </c>
      <c r="W66" s="22">
        <f>'AVAILABILITY VS SCHEDULE'!AP67-'AVAILABILITY VS SCHEDULE'!AQ67</f>
        <v>0</v>
      </c>
      <c r="X66" s="22">
        <f>'AVAILABILITY VS SCHEDULE'!AR67-'AVAILABILITY VS SCHEDULE'!AS67</f>
        <v>0</v>
      </c>
      <c r="Y66" s="22">
        <f>'AVAILABILITY VS SCHEDULE'!AT67-'AVAILABILITY VS SCHEDULE'!AU67</f>
        <v>0</v>
      </c>
      <c r="Z66" s="22">
        <f>'AVAILABILITY VS SCHEDULE'!AV67-'AVAILABILITY VS SCHEDULE'!AW67</f>
        <v>0</v>
      </c>
      <c r="AA66" s="22">
        <f>'AVAILABILITY VS SCHEDULE'!AX67-'AVAILABILITY VS SCHEDULE'!AY67</f>
        <v>0</v>
      </c>
      <c r="AB66" s="22">
        <f>'AVAILABILITY VS SCHEDULE'!AZ67-'AVAILABILITY VS SCHEDULE'!BA67</f>
        <v>0</v>
      </c>
      <c r="AC66" s="22">
        <f>'AVAILABILITY VS SCHEDULE'!BB67-'AVAILABILITY VS SCHEDULE'!BC67</f>
        <v>0</v>
      </c>
      <c r="AD66" s="22">
        <f>'AVAILABILITY VS SCHEDULE'!BD67-'AVAILABILITY VS SCHEDULE'!BE67</f>
        <v>0</v>
      </c>
      <c r="AE66" s="22">
        <f>'AVAILABILITY VS SCHEDULE'!BF67-'AVAILABILITY VS SCHEDULE'!BG67</f>
        <v>0</v>
      </c>
    </row>
    <row r="67" spans="1:31" ht="23.25" x14ac:dyDescent="0.35">
      <c r="A67" s="14">
        <v>64</v>
      </c>
      <c r="B67" s="16">
        <v>0.65625</v>
      </c>
      <c r="C67" s="16">
        <v>0.66666666666666663</v>
      </c>
      <c r="D67" s="22">
        <f>'AVAILABILITY VS SCHEDULE'!D68-'AVAILABILITY VS SCHEDULE'!E68</f>
        <v>0</v>
      </c>
      <c r="E67" s="22">
        <f>'AVAILABILITY VS SCHEDULE'!F68-'AVAILABILITY VS SCHEDULE'!G68</f>
        <v>0</v>
      </c>
      <c r="F67" s="22">
        <f>'AVAILABILITY VS SCHEDULE'!H68-'AVAILABILITY VS SCHEDULE'!I68</f>
        <v>0</v>
      </c>
      <c r="G67" s="22">
        <f>'AVAILABILITY VS SCHEDULE'!J68-'AVAILABILITY VS SCHEDULE'!K68</f>
        <v>1.5</v>
      </c>
      <c r="H67" s="22">
        <f>'AVAILABILITY VS SCHEDULE'!L68-'AVAILABILITY VS SCHEDULE'!M68</f>
        <v>0</v>
      </c>
      <c r="I67" s="22">
        <f>'AVAILABILITY VS SCHEDULE'!N68-'AVAILABILITY VS SCHEDULE'!O68</f>
        <v>33.5</v>
      </c>
      <c r="J67" s="22">
        <f>'AVAILABILITY VS SCHEDULE'!P68-'AVAILABILITY VS SCHEDULE'!Q68</f>
        <v>0</v>
      </c>
      <c r="K67" s="22">
        <f>'AVAILABILITY VS SCHEDULE'!R68-'AVAILABILITY VS SCHEDULE'!S68</f>
        <v>0</v>
      </c>
      <c r="L67" s="22">
        <f>'AVAILABILITY VS SCHEDULE'!T68-'AVAILABILITY VS SCHEDULE'!U68</f>
        <v>0</v>
      </c>
      <c r="M67" s="22">
        <f>'AVAILABILITY VS SCHEDULE'!V68-'AVAILABILITY VS SCHEDULE'!W68</f>
        <v>0</v>
      </c>
      <c r="N67" s="22">
        <f>'AVAILABILITY VS SCHEDULE'!X68-'AVAILABILITY VS SCHEDULE'!Y68</f>
        <v>0</v>
      </c>
      <c r="O67" s="22">
        <f>'AVAILABILITY VS SCHEDULE'!Z68-'AVAILABILITY VS SCHEDULE'!AA68</f>
        <v>0</v>
      </c>
      <c r="P67" s="22">
        <f>'AVAILABILITY VS SCHEDULE'!AB68-'AVAILABILITY VS SCHEDULE'!AC68</f>
        <v>0</v>
      </c>
      <c r="Q67" s="22">
        <f>'AVAILABILITY VS SCHEDULE'!AD68-'AVAILABILITY VS SCHEDULE'!AE68</f>
        <v>0</v>
      </c>
      <c r="R67" s="22">
        <f>'AVAILABILITY VS SCHEDULE'!AF68-'AVAILABILITY VS SCHEDULE'!AG68</f>
        <v>0</v>
      </c>
      <c r="S67" s="22">
        <f>'AVAILABILITY VS SCHEDULE'!AH68-'AVAILABILITY VS SCHEDULE'!AI68</f>
        <v>0</v>
      </c>
      <c r="T67" s="22">
        <f>'AVAILABILITY VS SCHEDULE'!AJ68-'AVAILABILITY VS SCHEDULE'!AK68</f>
        <v>0</v>
      </c>
      <c r="U67" s="22">
        <f>'AVAILABILITY VS SCHEDULE'!AL68-'AVAILABILITY VS SCHEDULE'!AM68</f>
        <v>0</v>
      </c>
      <c r="V67" s="22">
        <f>'AVAILABILITY VS SCHEDULE'!AN68-'AVAILABILITY VS SCHEDULE'!AO68</f>
        <v>0</v>
      </c>
      <c r="W67" s="22">
        <f>'AVAILABILITY VS SCHEDULE'!AP68-'AVAILABILITY VS SCHEDULE'!AQ68</f>
        <v>0</v>
      </c>
      <c r="X67" s="22">
        <f>'AVAILABILITY VS SCHEDULE'!AR68-'AVAILABILITY VS SCHEDULE'!AS68</f>
        <v>0</v>
      </c>
      <c r="Y67" s="22">
        <f>'AVAILABILITY VS SCHEDULE'!AT68-'AVAILABILITY VS SCHEDULE'!AU68</f>
        <v>0</v>
      </c>
      <c r="Z67" s="22">
        <f>'AVAILABILITY VS SCHEDULE'!AV68-'AVAILABILITY VS SCHEDULE'!AW68</f>
        <v>0</v>
      </c>
      <c r="AA67" s="22">
        <f>'AVAILABILITY VS SCHEDULE'!AX68-'AVAILABILITY VS SCHEDULE'!AY68</f>
        <v>0</v>
      </c>
      <c r="AB67" s="22">
        <f>'AVAILABILITY VS SCHEDULE'!AZ68-'AVAILABILITY VS SCHEDULE'!BA68</f>
        <v>0</v>
      </c>
      <c r="AC67" s="22">
        <f>'AVAILABILITY VS SCHEDULE'!BB68-'AVAILABILITY VS SCHEDULE'!BC68</f>
        <v>0</v>
      </c>
      <c r="AD67" s="22">
        <f>'AVAILABILITY VS SCHEDULE'!BD68-'AVAILABILITY VS SCHEDULE'!BE68</f>
        <v>0</v>
      </c>
      <c r="AE67" s="22">
        <f>'AVAILABILITY VS SCHEDULE'!BF68-'AVAILABILITY VS SCHEDULE'!BG68</f>
        <v>0</v>
      </c>
    </row>
    <row r="68" spans="1:31" ht="23.25" x14ac:dyDescent="0.35">
      <c r="A68" s="14">
        <v>65</v>
      </c>
      <c r="B68" s="16">
        <v>0.66666666666666663</v>
      </c>
      <c r="C68" s="16">
        <v>0.67708333333333337</v>
      </c>
      <c r="D68" s="22">
        <f>'AVAILABILITY VS SCHEDULE'!D69-'AVAILABILITY VS SCHEDULE'!E69</f>
        <v>0</v>
      </c>
      <c r="E68" s="22">
        <f>'AVAILABILITY VS SCHEDULE'!F69-'AVAILABILITY VS SCHEDULE'!G69</f>
        <v>0</v>
      </c>
      <c r="F68" s="22">
        <f>'AVAILABILITY VS SCHEDULE'!H69-'AVAILABILITY VS SCHEDULE'!I69</f>
        <v>0</v>
      </c>
      <c r="G68" s="22">
        <f>'AVAILABILITY VS SCHEDULE'!J69-'AVAILABILITY VS SCHEDULE'!K69</f>
        <v>0</v>
      </c>
      <c r="H68" s="22">
        <f>'AVAILABILITY VS SCHEDULE'!L69-'AVAILABILITY VS SCHEDULE'!M69</f>
        <v>0</v>
      </c>
      <c r="I68" s="22">
        <f>'AVAILABILITY VS SCHEDULE'!N69-'AVAILABILITY VS SCHEDULE'!O69</f>
        <v>1.5</v>
      </c>
      <c r="J68" s="22">
        <f>'AVAILABILITY VS SCHEDULE'!P69-'AVAILABILITY VS SCHEDULE'!Q69</f>
        <v>0</v>
      </c>
      <c r="K68" s="22">
        <f>'AVAILABILITY VS SCHEDULE'!R69-'AVAILABILITY VS SCHEDULE'!S69</f>
        <v>0</v>
      </c>
      <c r="L68" s="22">
        <f>'AVAILABILITY VS SCHEDULE'!T69-'AVAILABILITY VS SCHEDULE'!U69</f>
        <v>0</v>
      </c>
      <c r="M68" s="22">
        <f>'AVAILABILITY VS SCHEDULE'!V69-'AVAILABILITY VS SCHEDULE'!W69</f>
        <v>0</v>
      </c>
      <c r="N68" s="22">
        <f>'AVAILABILITY VS SCHEDULE'!X69-'AVAILABILITY VS SCHEDULE'!Y69</f>
        <v>0</v>
      </c>
      <c r="O68" s="22">
        <f>'AVAILABILITY VS SCHEDULE'!Z69-'AVAILABILITY VS SCHEDULE'!AA69</f>
        <v>0</v>
      </c>
      <c r="P68" s="22">
        <f>'AVAILABILITY VS SCHEDULE'!AB69-'AVAILABILITY VS SCHEDULE'!AC69</f>
        <v>0</v>
      </c>
      <c r="Q68" s="22">
        <f>'AVAILABILITY VS SCHEDULE'!AD69-'AVAILABILITY VS SCHEDULE'!AE69</f>
        <v>0</v>
      </c>
      <c r="R68" s="22">
        <f>'AVAILABILITY VS SCHEDULE'!AF69-'AVAILABILITY VS SCHEDULE'!AG69</f>
        <v>0</v>
      </c>
      <c r="S68" s="22">
        <f>'AVAILABILITY VS SCHEDULE'!AH69-'AVAILABILITY VS SCHEDULE'!AI69</f>
        <v>0</v>
      </c>
      <c r="T68" s="22">
        <f>'AVAILABILITY VS SCHEDULE'!AJ69-'AVAILABILITY VS SCHEDULE'!AK69</f>
        <v>0</v>
      </c>
      <c r="U68" s="22">
        <f>'AVAILABILITY VS SCHEDULE'!AL69-'AVAILABILITY VS SCHEDULE'!AM69</f>
        <v>0</v>
      </c>
      <c r="V68" s="22">
        <f>'AVAILABILITY VS SCHEDULE'!AN69-'AVAILABILITY VS SCHEDULE'!AO69</f>
        <v>0</v>
      </c>
      <c r="W68" s="22">
        <f>'AVAILABILITY VS SCHEDULE'!AP69-'AVAILABILITY VS SCHEDULE'!AQ69</f>
        <v>0</v>
      </c>
      <c r="X68" s="22">
        <f>'AVAILABILITY VS SCHEDULE'!AR69-'AVAILABILITY VS SCHEDULE'!AS69</f>
        <v>0</v>
      </c>
      <c r="Y68" s="22">
        <f>'AVAILABILITY VS SCHEDULE'!AT69-'AVAILABILITY VS SCHEDULE'!AU69</f>
        <v>0</v>
      </c>
      <c r="Z68" s="22">
        <f>'AVAILABILITY VS SCHEDULE'!AV69-'AVAILABILITY VS SCHEDULE'!AW69</f>
        <v>0</v>
      </c>
      <c r="AA68" s="22">
        <f>'AVAILABILITY VS SCHEDULE'!AX69-'AVAILABILITY VS SCHEDULE'!AY69</f>
        <v>0</v>
      </c>
      <c r="AB68" s="22">
        <f>'AVAILABILITY VS SCHEDULE'!AZ69-'AVAILABILITY VS SCHEDULE'!BA69</f>
        <v>0</v>
      </c>
      <c r="AC68" s="22">
        <f>'AVAILABILITY VS SCHEDULE'!BB69-'AVAILABILITY VS SCHEDULE'!BC69</f>
        <v>0</v>
      </c>
      <c r="AD68" s="22">
        <f>'AVAILABILITY VS SCHEDULE'!BD69-'AVAILABILITY VS SCHEDULE'!BE69</f>
        <v>0</v>
      </c>
      <c r="AE68" s="22">
        <f>'AVAILABILITY VS SCHEDULE'!BF69-'AVAILABILITY VS SCHEDULE'!BG69</f>
        <v>0</v>
      </c>
    </row>
    <row r="69" spans="1:31" ht="23.25" x14ac:dyDescent="0.35">
      <c r="A69" s="14">
        <v>66</v>
      </c>
      <c r="B69" s="16">
        <v>0.67708333333333337</v>
      </c>
      <c r="C69" s="16">
        <v>0.6875</v>
      </c>
      <c r="D69" s="22">
        <f>'AVAILABILITY VS SCHEDULE'!D70-'AVAILABILITY VS SCHEDULE'!E70</f>
        <v>0</v>
      </c>
      <c r="E69" s="22">
        <f>'AVAILABILITY VS SCHEDULE'!F70-'AVAILABILITY VS SCHEDULE'!G70</f>
        <v>0</v>
      </c>
      <c r="F69" s="22">
        <f>'AVAILABILITY VS SCHEDULE'!H70-'AVAILABILITY VS SCHEDULE'!I70</f>
        <v>0</v>
      </c>
      <c r="G69" s="22">
        <f>'AVAILABILITY VS SCHEDULE'!J70-'AVAILABILITY VS SCHEDULE'!K70</f>
        <v>0</v>
      </c>
      <c r="H69" s="22">
        <f>'AVAILABILITY VS SCHEDULE'!L70-'AVAILABILITY VS SCHEDULE'!M70</f>
        <v>0</v>
      </c>
      <c r="I69" s="22">
        <f>'AVAILABILITY VS SCHEDULE'!N70-'AVAILABILITY VS SCHEDULE'!O70</f>
        <v>0</v>
      </c>
      <c r="J69" s="22">
        <f>'AVAILABILITY VS SCHEDULE'!P70-'AVAILABILITY VS SCHEDULE'!Q70</f>
        <v>0</v>
      </c>
      <c r="K69" s="22">
        <f>'AVAILABILITY VS SCHEDULE'!R70-'AVAILABILITY VS SCHEDULE'!S70</f>
        <v>0</v>
      </c>
      <c r="L69" s="22">
        <f>'AVAILABILITY VS SCHEDULE'!T70-'AVAILABILITY VS SCHEDULE'!U70</f>
        <v>0</v>
      </c>
      <c r="M69" s="22">
        <f>'AVAILABILITY VS SCHEDULE'!V70-'AVAILABILITY VS SCHEDULE'!W70</f>
        <v>0</v>
      </c>
      <c r="N69" s="22">
        <f>'AVAILABILITY VS SCHEDULE'!X70-'AVAILABILITY VS SCHEDULE'!Y70</f>
        <v>0</v>
      </c>
      <c r="O69" s="22">
        <f>'AVAILABILITY VS SCHEDULE'!Z70-'AVAILABILITY VS SCHEDULE'!AA70</f>
        <v>0</v>
      </c>
      <c r="P69" s="22">
        <f>'AVAILABILITY VS SCHEDULE'!AB70-'AVAILABILITY VS SCHEDULE'!AC70</f>
        <v>0</v>
      </c>
      <c r="Q69" s="22">
        <f>'AVAILABILITY VS SCHEDULE'!AD70-'AVAILABILITY VS SCHEDULE'!AE70</f>
        <v>0</v>
      </c>
      <c r="R69" s="22">
        <f>'AVAILABILITY VS SCHEDULE'!AF70-'AVAILABILITY VS SCHEDULE'!AG70</f>
        <v>0</v>
      </c>
      <c r="S69" s="22">
        <f>'AVAILABILITY VS SCHEDULE'!AH70-'AVAILABILITY VS SCHEDULE'!AI70</f>
        <v>0</v>
      </c>
      <c r="T69" s="22">
        <f>'AVAILABILITY VS SCHEDULE'!AJ70-'AVAILABILITY VS SCHEDULE'!AK70</f>
        <v>0</v>
      </c>
      <c r="U69" s="22">
        <f>'AVAILABILITY VS SCHEDULE'!AL70-'AVAILABILITY VS SCHEDULE'!AM70</f>
        <v>0</v>
      </c>
      <c r="V69" s="22">
        <f>'AVAILABILITY VS SCHEDULE'!AN70-'AVAILABILITY VS SCHEDULE'!AO70</f>
        <v>0</v>
      </c>
      <c r="W69" s="22">
        <f>'AVAILABILITY VS SCHEDULE'!AP70-'AVAILABILITY VS SCHEDULE'!AQ70</f>
        <v>0</v>
      </c>
      <c r="X69" s="22">
        <f>'AVAILABILITY VS SCHEDULE'!AR70-'AVAILABILITY VS SCHEDULE'!AS70</f>
        <v>0</v>
      </c>
      <c r="Y69" s="22">
        <f>'AVAILABILITY VS SCHEDULE'!AT70-'AVAILABILITY VS SCHEDULE'!AU70</f>
        <v>0</v>
      </c>
      <c r="Z69" s="22">
        <f>'AVAILABILITY VS SCHEDULE'!AV70-'AVAILABILITY VS SCHEDULE'!AW70</f>
        <v>0</v>
      </c>
      <c r="AA69" s="22">
        <f>'AVAILABILITY VS SCHEDULE'!AX70-'AVAILABILITY VS SCHEDULE'!AY70</f>
        <v>0</v>
      </c>
      <c r="AB69" s="22">
        <f>'AVAILABILITY VS SCHEDULE'!AZ70-'AVAILABILITY VS SCHEDULE'!BA70</f>
        <v>0</v>
      </c>
      <c r="AC69" s="22">
        <f>'AVAILABILITY VS SCHEDULE'!BB70-'AVAILABILITY VS SCHEDULE'!BC70</f>
        <v>0</v>
      </c>
      <c r="AD69" s="22">
        <f>'AVAILABILITY VS SCHEDULE'!BD70-'AVAILABILITY VS SCHEDULE'!BE70</f>
        <v>0</v>
      </c>
      <c r="AE69" s="22">
        <f>'AVAILABILITY VS SCHEDULE'!BF70-'AVAILABILITY VS SCHEDULE'!BG70</f>
        <v>0</v>
      </c>
    </row>
    <row r="70" spans="1:31" ht="23.25" x14ac:dyDescent="0.35">
      <c r="A70" s="14">
        <v>67</v>
      </c>
      <c r="B70" s="16">
        <v>0.6875</v>
      </c>
      <c r="C70" s="16">
        <v>0.69791666666666663</v>
      </c>
      <c r="D70" s="22">
        <f>'AVAILABILITY VS SCHEDULE'!D71-'AVAILABILITY VS SCHEDULE'!E71</f>
        <v>0</v>
      </c>
      <c r="E70" s="22">
        <f>'AVAILABILITY VS SCHEDULE'!F71-'AVAILABILITY VS SCHEDULE'!G71</f>
        <v>0</v>
      </c>
      <c r="F70" s="22">
        <f>'AVAILABILITY VS SCHEDULE'!H71-'AVAILABILITY VS SCHEDULE'!I71</f>
        <v>0</v>
      </c>
      <c r="G70" s="22">
        <f>'AVAILABILITY VS SCHEDULE'!J71-'AVAILABILITY VS SCHEDULE'!K71</f>
        <v>0</v>
      </c>
      <c r="H70" s="22">
        <f>'AVAILABILITY VS SCHEDULE'!L71-'AVAILABILITY VS SCHEDULE'!M71</f>
        <v>0</v>
      </c>
      <c r="I70" s="22">
        <f>'AVAILABILITY VS SCHEDULE'!N71-'AVAILABILITY VS SCHEDULE'!O71</f>
        <v>0</v>
      </c>
      <c r="J70" s="22">
        <f>'AVAILABILITY VS SCHEDULE'!P71-'AVAILABILITY VS SCHEDULE'!Q71</f>
        <v>0</v>
      </c>
      <c r="K70" s="22">
        <f>'AVAILABILITY VS SCHEDULE'!R71-'AVAILABILITY VS SCHEDULE'!S71</f>
        <v>0</v>
      </c>
      <c r="L70" s="22">
        <f>'AVAILABILITY VS SCHEDULE'!T71-'AVAILABILITY VS SCHEDULE'!U71</f>
        <v>0</v>
      </c>
      <c r="M70" s="22">
        <f>'AVAILABILITY VS SCHEDULE'!V71-'AVAILABILITY VS SCHEDULE'!W71</f>
        <v>0</v>
      </c>
      <c r="N70" s="22">
        <f>'AVAILABILITY VS SCHEDULE'!X71-'AVAILABILITY VS SCHEDULE'!Y71</f>
        <v>0</v>
      </c>
      <c r="O70" s="22">
        <f>'AVAILABILITY VS SCHEDULE'!Z71-'AVAILABILITY VS SCHEDULE'!AA71</f>
        <v>0</v>
      </c>
      <c r="P70" s="22">
        <f>'AVAILABILITY VS SCHEDULE'!AB71-'AVAILABILITY VS SCHEDULE'!AC71</f>
        <v>0</v>
      </c>
      <c r="Q70" s="22">
        <f>'AVAILABILITY VS SCHEDULE'!AD71-'AVAILABILITY VS SCHEDULE'!AE71</f>
        <v>0</v>
      </c>
      <c r="R70" s="22">
        <f>'AVAILABILITY VS SCHEDULE'!AF71-'AVAILABILITY VS SCHEDULE'!AG71</f>
        <v>0</v>
      </c>
      <c r="S70" s="22">
        <f>'AVAILABILITY VS SCHEDULE'!AH71-'AVAILABILITY VS SCHEDULE'!AI71</f>
        <v>0</v>
      </c>
      <c r="T70" s="22">
        <f>'AVAILABILITY VS SCHEDULE'!AJ71-'AVAILABILITY VS SCHEDULE'!AK71</f>
        <v>0</v>
      </c>
      <c r="U70" s="22">
        <f>'AVAILABILITY VS SCHEDULE'!AL71-'AVAILABILITY VS SCHEDULE'!AM71</f>
        <v>0</v>
      </c>
      <c r="V70" s="22">
        <f>'AVAILABILITY VS SCHEDULE'!AN71-'AVAILABILITY VS SCHEDULE'!AO71</f>
        <v>0</v>
      </c>
      <c r="W70" s="22">
        <f>'AVAILABILITY VS SCHEDULE'!AP71-'AVAILABILITY VS SCHEDULE'!AQ71</f>
        <v>0</v>
      </c>
      <c r="X70" s="22">
        <f>'AVAILABILITY VS SCHEDULE'!AR71-'AVAILABILITY VS SCHEDULE'!AS71</f>
        <v>0</v>
      </c>
      <c r="Y70" s="22">
        <f>'AVAILABILITY VS SCHEDULE'!AT71-'AVAILABILITY VS SCHEDULE'!AU71</f>
        <v>0</v>
      </c>
      <c r="Z70" s="22">
        <f>'AVAILABILITY VS SCHEDULE'!AV71-'AVAILABILITY VS SCHEDULE'!AW71</f>
        <v>0</v>
      </c>
      <c r="AA70" s="22">
        <f>'AVAILABILITY VS SCHEDULE'!AX71-'AVAILABILITY VS SCHEDULE'!AY71</f>
        <v>0</v>
      </c>
      <c r="AB70" s="22">
        <f>'AVAILABILITY VS SCHEDULE'!AZ71-'AVAILABILITY VS SCHEDULE'!BA71</f>
        <v>0</v>
      </c>
      <c r="AC70" s="22">
        <f>'AVAILABILITY VS SCHEDULE'!BB71-'AVAILABILITY VS SCHEDULE'!BC71</f>
        <v>0</v>
      </c>
      <c r="AD70" s="22">
        <f>'AVAILABILITY VS SCHEDULE'!BD71-'AVAILABILITY VS SCHEDULE'!BE71</f>
        <v>0</v>
      </c>
      <c r="AE70" s="22">
        <f>'AVAILABILITY VS SCHEDULE'!BF71-'AVAILABILITY VS SCHEDULE'!BG71</f>
        <v>0</v>
      </c>
    </row>
    <row r="71" spans="1:31" ht="23.25" x14ac:dyDescent="0.35">
      <c r="A71" s="14">
        <v>68</v>
      </c>
      <c r="B71" s="16">
        <v>0.69791666666666663</v>
      </c>
      <c r="C71" s="16">
        <v>0.70833333333333337</v>
      </c>
      <c r="D71" s="22">
        <f>'AVAILABILITY VS SCHEDULE'!D72-'AVAILABILITY VS SCHEDULE'!E72</f>
        <v>0</v>
      </c>
      <c r="E71" s="22">
        <f>'AVAILABILITY VS SCHEDULE'!F72-'AVAILABILITY VS SCHEDULE'!G72</f>
        <v>0</v>
      </c>
      <c r="F71" s="22">
        <f>'AVAILABILITY VS SCHEDULE'!H72-'AVAILABILITY VS SCHEDULE'!I72</f>
        <v>0</v>
      </c>
      <c r="G71" s="22">
        <f>'AVAILABILITY VS SCHEDULE'!J72-'AVAILABILITY VS SCHEDULE'!K72</f>
        <v>0</v>
      </c>
      <c r="H71" s="22">
        <f>'AVAILABILITY VS SCHEDULE'!L72-'AVAILABILITY VS SCHEDULE'!M72</f>
        <v>0</v>
      </c>
      <c r="I71" s="22">
        <f>'AVAILABILITY VS SCHEDULE'!N72-'AVAILABILITY VS SCHEDULE'!O72</f>
        <v>0</v>
      </c>
      <c r="J71" s="22">
        <f>'AVAILABILITY VS SCHEDULE'!P72-'AVAILABILITY VS SCHEDULE'!Q72</f>
        <v>0</v>
      </c>
      <c r="K71" s="22">
        <f>'AVAILABILITY VS SCHEDULE'!R72-'AVAILABILITY VS SCHEDULE'!S72</f>
        <v>0</v>
      </c>
      <c r="L71" s="22">
        <f>'AVAILABILITY VS SCHEDULE'!T72-'AVAILABILITY VS SCHEDULE'!U72</f>
        <v>0</v>
      </c>
      <c r="M71" s="22">
        <f>'AVAILABILITY VS SCHEDULE'!V72-'AVAILABILITY VS SCHEDULE'!W72</f>
        <v>0</v>
      </c>
      <c r="N71" s="22">
        <f>'AVAILABILITY VS SCHEDULE'!X72-'AVAILABILITY VS SCHEDULE'!Y72</f>
        <v>0</v>
      </c>
      <c r="O71" s="22">
        <f>'AVAILABILITY VS SCHEDULE'!Z72-'AVAILABILITY VS SCHEDULE'!AA72</f>
        <v>0</v>
      </c>
      <c r="P71" s="22">
        <f>'AVAILABILITY VS SCHEDULE'!AB72-'AVAILABILITY VS SCHEDULE'!AC72</f>
        <v>0</v>
      </c>
      <c r="Q71" s="22">
        <f>'AVAILABILITY VS SCHEDULE'!AD72-'AVAILABILITY VS SCHEDULE'!AE72</f>
        <v>0</v>
      </c>
      <c r="R71" s="22">
        <f>'AVAILABILITY VS SCHEDULE'!AF72-'AVAILABILITY VS SCHEDULE'!AG72</f>
        <v>0</v>
      </c>
      <c r="S71" s="22">
        <f>'AVAILABILITY VS SCHEDULE'!AH72-'AVAILABILITY VS SCHEDULE'!AI72</f>
        <v>0</v>
      </c>
      <c r="T71" s="22">
        <f>'AVAILABILITY VS SCHEDULE'!AJ72-'AVAILABILITY VS SCHEDULE'!AK72</f>
        <v>0</v>
      </c>
      <c r="U71" s="22">
        <f>'AVAILABILITY VS SCHEDULE'!AL72-'AVAILABILITY VS SCHEDULE'!AM72</f>
        <v>0</v>
      </c>
      <c r="V71" s="22">
        <f>'AVAILABILITY VS SCHEDULE'!AN72-'AVAILABILITY VS SCHEDULE'!AO72</f>
        <v>0</v>
      </c>
      <c r="W71" s="22">
        <f>'AVAILABILITY VS SCHEDULE'!AP72-'AVAILABILITY VS SCHEDULE'!AQ72</f>
        <v>0</v>
      </c>
      <c r="X71" s="22">
        <f>'AVAILABILITY VS SCHEDULE'!AR72-'AVAILABILITY VS SCHEDULE'!AS72</f>
        <v>0</v>
      </c>
      <c r="Y71" s="22">
        <f>'AVAILABILITY VS SCHEDULE'!AT72-'AVAILABILITY VS SCHEDULE'!AU72</f>
        <v>0</v>
      </c>
      <c r="Z71" s="22">
        <f>'AVAILABILITY VS SCHEDULE'!AV72-'AVAILABILITY VS SCHEDULE'!AW72</f>
        <v>0</v>
      </c>
      <c r="AA71" s="22">
        <f>'AVAILABILITY VS SCHEDULE'!AX72-'AVAILABILITY VS SCHEDULE'!AY72</f>
        <v>0</v>
      </c>
      <c r="AB71" s="22">
        <f>'AVAILABILITY VS SCHEDULE'!AZ72-'AVAILABILITY VS SCHEDULE'!BA72</f>
        <v>0</v>
      </c>
      <c r="AC71" s="22">
        <f>'AVAILABILITY VS SCHEDULE'!BB72-'AVAILABILITY VS SCHEDULE'!BC72</f>
        <v>0</v>
      </c>
      <c r="AD71" s="22">
        <f>'AVAILABILITY VS SCHEDULE'!BD72-'AVAILABILITY VS SCHEDULE'!BE72</f>
        <v>0</v>
      </c>
      <c r="AE71" s="22">
        <f>'AVAILABILITY VS SCHEDULE'!BF72-'AVAILABILITY VS SCHEDULE'!BG72</f>
        <v>0</v>
      </c>
    </row>
    <row r="72" spans="1:31" ht="23.25" x14ac:dyDescent="0.35">
      <c r="A72" s="14">
        <v>69</v>
      </c>
      <c r="B72" s="16">
        <v>0.70833333333333337</v>
      </c>
      <c r="C72" s="16">
        <v>0.71875</v>
      </c>
      <c r="D72" s="22">
        <f>'AVAILABILITY VS SCHEDULE'!D73-'AVAILABILITY VS SCHEDULE'!E73</f>
        <v>0</v>
      </c>
      <c r="E72" s="22">
        <f>'AVAILABILITY VS SCHEDULE'!F73-'AVAILABILITY VS SCHEDULE'!G73</f>
        <v>0</v>
      </c>
      <c r="F72" s="22">
        <f>'AVAILABILITY VS SCHEDULE'!H73-'AVAILABILITY VS SCHEDULE'!I73</f>
        <v>0</v>
      </c>
      <c r="G72" s="22">
        <f>'AVAILABILITY VS SCHEDULE'!J73-'AVAILABILITY VS SCHEDULE'!K73</f>
        <v>0</v>
      </c>
      <c r="H72" s="22">
        <f>'AVAILABILITY VS SCHEDULE'!L73-'AVAILABILITY VS SCHEDULE'!M73</f>
        <v>0</v>
      </c>
      <c r="I72" s="22">
        <f>'AVAILABILITY VS SCHEDULE'!N73-'AVAILABILITY VS SCHEDULE'!O73</f>
        <v>0</v>
      </c>
      <c r="J72" s="22">
        <f>'AVAILABILITY VS SCHEDULE'!P73-'AVAILABILITY VS SCHEDULE'!Q73</f>
        <v>0</v>
      </c>
      <c r="K72" s="22">
        <f>'AVAILABILITY VS SCHEDULE'!R73-'AVAILABILITY VS SCHEDULE'!S73</f>
        <v>0</v>
      </c>
      <c r="L72" s="22">
        <f>'AVAILABILITY VS SCHEDULE'!T73-'AVAILABILITY VS SCHEDULE'!U73</f>
        <v>0</v>
      </c>
      <c r="M72" s="22">
        <f>'AVAILABILITY VS SCHEDULE'!V73-'AVAILABILITY VS SCHEDULE'!W73</f>
        <v>0</v>
      </c>
      <c r="N72" s="22">
        <f>'AVAILABILITY VS SCHEDULE'!X73-'AVAILABILITY VS SCHEDULE'!Y73</f>
        <v>0</v>
      </c>
      <c r="O72" s="22">
        <f>'AVAILABILITY VS SCHEDULE'!Z73-'AVAILABILITY VS SCHEDULE'!AA73</f>
        <v>0</v>
      </c>
      <c r="P72" s="22">
        <f>'AVAILABILITY VS SCHEDULE'!AB73-'AVAILABILITY VS SCHEDULE'!AC73</f>
        <v>0</v>
      </c>
      <c r="Q72" s="22">
        <f>'AVAILABILITY VS SCHEDULE'!AD73-'AVAILABILITY VS SCHEDULE'!AE73</f>
        <v>0</v>
      </c>
      <c r="R72" s="22">
        <f>'AVAILABILITY VS SCHEDULE'!AF73-'AVAILABILITY VS SCHEDULE'!AG73</f>
        <v>0</v>
      </c>
      <c r="S72" s="22">
        <f>'AVAILABILITY VS SCHEDULE'!AH73-'AVAILABILITY VS SCHEDULE'!AI73</f>
        <v>0</v>
      </c>
      <c r="T72" s="22">
        <f>'AVAILABILITY VS SCHEDULE'!AJ73-'AVAILABILITY VS SCHEDULE'!AK73</f>
        <v>0</v>
      </c>
      <c r="U72" s="22">
        <f>'AVAILABILITY VS SCHEDULE'!AL73-'AVAILABILITY VS SCHEDULE'!AM73</f>
        <v>0</v>
      </c>
      <c r="V72" s="22">
        <f>'AVAILABILITY VS SCHEDULE'!AN73-'AVAILABILITY VS SCHEDULE'!AO73</f>
        <v>0</v>
      </c>
      <c r="W72" s="22">
        <f>'AVAILABILITY VS SCHEDULE'!AP73-'AVAILABILITY VS SCHEDULE'!AQ73</f>
        <v>0</v>
      </c>
      <c r="X72" s="22">
        <f>'AVAILABILITY VS SCHEDULE'!AR73-'AVAILABILITY VS SCHEDULE'!AS73</f>
        <v>0</v>
      </c>
      <c r="Y72" s="22">
        <f>'AVAILABILITY VS SCHEDULE'!AT73-'AVAILABILITY VS SCHEDULE'!AU73</f>
        <v>0</v>
      </c>
      <c r="Z72" s="22">
        <f>'AVAILABILITY VS SCHEDULE'!AV73-'AVAILABILITY VS SCHEDULE'!AW73</f>
        <v>0</v>
      </c>
      <c r="AA72" s="22">
        <f>'AVAILABILITY VS SCHEDULE'!AX73-'AVAILABILITY VS SCHEDULE'!AY73</f>
        <v>0</v>
      </c>
      <c r="AB72" s="22">
        <f>'AVAILABILITY VS SCHEDULE'!AZ73-'AVAILABILITY VS SCHEDULE'!BA73</f>
        <v>0</v>
      </c>
      <c r="AC72" s="22">
        <f>'AVAILABILITY VS SCHEDULE'!BB73-'AVAILABILITY VS SCHEDULE'!BC73</f>
        <v>0</v>
      </c>
      <c r="AD72" s="22">
        <f>'AVAILABILITY VS SCHEDULE'!BD73-'AVAILABILITY VS SCHEDULE'!BE73</f>
        <v>0</v>
      </c>
      <c r="AE72" s="22">
        <f>'AVAILABILITY VS SCHEDULE'!BF73-'AVAILABILITY VS SCHEDULE'!BG73</f>
        <v>0</v>
      </c>
    </row>
    <row r="73" spans="1:31" ht="23.25" x14ac:dyDescent="0.35">
      <c r="A73" s="14">
        <v>70</v>
      </c>
      <c r="B73" s="16">
        <v>0.71875</v>
      </c>
      <c r="C73" s="16">
        <v>0.72916666666666663</v>
      </c>
      <c r="D73" s="22">
        <f>'AVAILABILITY VS SCHEDULE'!D74-'AVAILABILITY VS SCHEDULE'!E74</f>
        <v>0</v>
      </c>
      <c r="E73" s="22">
        <f>'AVAILABILITY VS SCHEDULE'!F74-'AVAILABILITY VS SCHEDULE'!G74</f>
        <v>0</v>
      </c>
      <c r="F73" s="22">
        <f>'AVAILABILITY VS SCHEDULE'!H74-'AVAILABILITY VS SCHEDULE'!I74</f>
        <v>0</v>
      </c>
      <c r="G73" s="22">
        <f>'AVAILABILITY VS SCHEDULE'!J74-'AVAILABILITY VS SCHEDULE'!K74</f>
        <v>0</v>
      </c>
      <c r="H73" s="22">
        <f>'AVAILABILITY VS SCHEDULE'!L74-'AVAILABILITY VS SCHEDULE'!M74</f>
        <v>0</v>
      </c>
      <c r="I73" s="22">
        <f>'AVAILABILITY VS SCHEDULE'!N74-'AVAILABILITY VS SCHEDULE'!O74</f>
        <v>0</v>
      </c>
      <c r="J73" s="22">
        <f>'AVAILABILITY VS SCHEDULE'!P74-'AVAILABILITY VS SCHEDULE'!Q74</f>
        <v>0</v>
      </c>
      <c r="K73" s="22">
        <f>'AVAILABILITY VS SCHEDULE'!R74-'AVAILABILITY VS SCHEDULE'!S74</f>
        <v>0</v>
      </c>
      <c r="L73" s="22">
        <f>'AVAILABILITY VS SCHEDULE'!T74-'AVAILABILITY VS SCHEDULE'!U74</f>
        <v>0</v>
      </c>
      <c r="M73" s="22">
        <f>'AVAILABILITY VS SCHEDULE'!V74-'AVAILABILITY VS SCHEDULE'!W74</f>
        <v>0</v>
      </c>
      <c r="N73" s="22">
        <f>'AVAILABILITY VS SCHEDULE'!X74-'AVAILABILITY VS SCHEDULE'!Y74</f>
        <v>0</v>
      </c>
      <c r="O73" s="22">
        <f>'AVAILABILITY VS SCHEDULE'!Z74-'AVAILABILITY VS SCHEDULE'!AA74</f>
        <v>0</v>
      </c>
      <c r="P73" s="22">
        <f>'AVAILABILITY VS SCHEDULE'!AB74-'AVAILABILITY VS SCHEDULE'!AC74</f>
        <v>0</v>
      </c>
      <c r="Q73" s="22">
        <f>'AVAILABILITY VS SCHEDULE'!AD74-'AVAILABILITY VS SCHEDULE'!AE74</f>
        <v>0</v>
      </c>
      <c r="R73" s="22">
        <f>'AVAILABILITY VS SCHEDULE'!AF74-'AVAILABILITY VS SCHEDULE'!AG74</f>
        <v>0</v>
      </c>
      <c r="S73" s="22">
        <f>'AVAILABILITY VS SCHEDULE'!AH74-'AVAILABILITY VS SCHEDULE'!AI74</f>
        <v>0</v>
      </c>
      <c r="T73" s="22">
        <f>'AVAILABILITY VS SCHEDULE'!AJ74-'AVAILABILITY VS SCHEDULE'!AK74</f>
        <v>0</v>
      </c>
      <c r="U73" s="22">
        <f>'AVAILABILITY VS SCHEDULE'!AL74-'AVAILABILITY VS SCHEDULE'!AM74</f>
        <v>0</v>
      </c>
      <c r="V73" s="22">
        <f>'AVAILABILITY VS SCHEDULE'!AN74-'AVAILABILITY VS SCHEDULE'!AO74</f>
        <v>0</v>
      </c>
      <c r="W73" s="22">
        <f>'AVAILABILITY VS SCHEDULE'!AP74-'AVAILABILITY VS SCHEDULE'!AQ74</f>
        <v>0</v>
      </c>
      <c r="X73" s="22">
        <f>'AVAILABILITY VS SCHEDULE'!AR74-'AVAILABILITY VS SCHEDULE'!AS74</f>
        <v>0</v>
      </c>
      <c r="Y73" s="22">
        <f>'AVAILABILITY VS SCHEDULE'!AT74-'AVAILABILITY VS SCHEDULE'!AU74</f>
        <v>0</v>
      </c>
      <c r="Z73" s="22">
        <f>'AVAILABILITY VS SCHEDULE'!AV74-'AVAILABILITY VS SCHEDULE'!AW74</f>
        <v>0</v>
      </c>
      <c r="AA73" s="22">
        <f>'AVAILABILITY VS SCHEDULE'!AX74-'AVAILABILITY VS SCHEDULE'!AY74</f>
        <v>0</v>
      </c>
      <c r="AB73" s="22">
        <f>'AVAILABILITY VS SCHEDULE'!AZ74-'AVAILABILITY VS SCHEDULE'!BA74</f>
        <v>0</v>
      </c>
      <c r="AC73" s="22">
        <f>'AVAILABILITY VS SCHEDULE'!BB74-'AVAILABILITY VS SCHEDULE'!BC74</f>
        <v>0</v>
      </c>
      <c r="AD73" s="22">
        <f>'AVAILABILITY VS SCHEDULE'!BD74-'AVAILABILITY VS SCHEDULE'!BE74</f>
        <v>0</v>
      </c>
      <c r="AE73" s="22">
        <f>'AVAILABILITY VS SCHEDULE'!BF74-'AVAILABILITY VS SCHEDULE'!BG74</f>
        <v>0</v>
      </c>
    </row>
    <row r="74" spans="1:31" ht="23.25" x14ac:dyDescent="0.35">
      <c r="A74" s="14">
        <v>71</v>
      </c>
      <c r="B74" s="16">
        <v>0.72916666666666663</v>
      </c>
      <c r="C74" s="16">
        <v>0.73958333333333337</v>
      </c>
      <c r="D74" s="22">
        <f>'AVAILABILITY VS SCHEDULE'!D75-'AVAILABILITY VS SCHEDULE'!E75</f>
        <v>0</v>
      </c>
      <c r="E74" s="22">
        <f>'AVAILABILITY VS SCHEDULE'!F75-'AVAILABILITY VS SCHEDULE'!G75</f>
        <v>0</v>
      </c>
      <c r="F74" s="22">
        <f>'AVAILABILITY VS SCHEDULE'!H75-'AVAILABILITY VS SCHEDULE'!I75</f>
        <v>0</v>
      </c>
      <c r="G74" s="22">
        <f>'AVAILABILITY VS SCHEDULE'!J75-'AVAILABILITY VS SCHEDULE'!K75</f>
        <v>0</v>
      </c>
      <c r="H74" s="22">
        <f>'AVAILABILITY VS SCHEDULE'!L75-'AVAILABILITY VS SCHEDULE'!M75</f>
        <v>0</v>
      </c>
      <c r="I74" s="22">
        <f>'AVAILABILITY VS SCHEDULE'!N75-'AVAILABILITY VS SCHEDULE'!O75</f>
        <v>0</v>
      </c>
      <c r="J74" s="22">
        <f>'AVAILABILITY VS SCHEDULE'!P75-'AVAILABILITY VS SCHEDULE'!Q75</f>
        <v>0</v>
      </c>
      <c r="K74" s="22">
        <f>'AVAILABILITY VS SCHEDULE'!R75-'AVAILABILITY VS SCHEDULE'!S75</f>
        <v>0</v>
      </c>
      <c r="L74" s="22">
        <f>'AVAILABILITY VS SCHEDULE'!T75-'AVAILABILITY VS SCHEDULE'!U75</f>
        <v>0</v>
      </c>
      <c r="M74" s="22">
        <f>'AVAILABILITY VS SCHEDULE'!V75-'AVAILABILITY VS SCHEDULE'!W75</f>
        <v>0</v>
      </c>
      <c r="N74" s="22">
        <f>'AVAILABILITY VS SCHEDULE'!X75-'AVAILABILITY VS SCHEDULE'!Y75</f>
        <v>0</v>
      </c>
      <c r="O74" s="22">
        <f>'AVAILABILITY VS SCHEDULE'!Z75-'AVAILABILITY VS SCHEDULE'!AA75</f>
        <v>0</v>
      </c>
      <c r="P74" s="22">
        <f>'AVAILABILITY VS SCHEDULE'!AB75-'AVAILABILITY VS SCHEDULE'!AC75</f>
        <v>0</v>
      </c>
      <c r="Q74" s="22">
        <f>'AVAILABILITY VS SCHEDULE'!AD75-'AVAILABILITY VS SCHEDULE'!AE75</f>
        <v>0</v>
      </c>
      <c r="R74" s="22">
        <f>'AVAILABILITY VS SCHEDULE'!AF75-'AVAILABILITY VS SCHEDULE'!AG75</f>
        <v>0</v>
      </c>
      <c r="S74" s="22">
        <f>'AVAILABILITY VS SCHEDULE'!AH75-'AVAILABILITY VS SCHEDULE'!AI75</f>
        <v>0</v>
      </c>
      <c r="T74" s="22">
        <f>'AVAILABILITY VS SCHEDULE'!AJ75-'AVAILABILITY VS SCHEDULE'!AK75</f>
        <v>0</v>
      </c>
      <c r="U74" s="22">
        <f>'AVAILABILITY VS SCHEDULE'!AL75-'AVAILABILITY VS SCHEDULE'!AM75</f>
        <v>0</v>
      </c>
      <c r="V74" s="22">
        <f>'AVAILABILITY VS SCHEDULE'!AN75-'AVAILABILITY VS SCHEDULE'!AO75</f>
        <v>0</v>
      </c>
      <c r="W74" s="22">
        <f>'AVAILABILITY VS SCHEDULE'!AP75-'AVAILABILITY VS SCHEDULE'!AQ75</f>
        <v>0</v>
      </c>
      <c r="X74" s="22">
        <f>'AVAILABILITY VS SCHEDULE'!AR75-'AVAILABILITY VS SCHEDULE'!AS75</f>
        <v>0</v>
      </c>
      <c r="Y74" s="22">
        <f>'AVAILABILITY VS SCHEDULE'!AT75-'AVAILABILITY VS SCHEDULE'!AU75</f>
        <v>0</v>
      </c>
      <c r="Z74" s="22">
        <f>'AVAILABILITY VS SCHEDULE'!AV75-'AVAILABILITY VS SCHEDULE'!AW75</f>
        <v>0</v>
      </c>
      <c r="AA74" s="22">
        <f>'AVAILABILITY VS SCHEDULE'!AX75-'AVAILABILITY VS SCHEDULE'!AY75</f>
        <v>0</v>
      </c>
      <c r="AB74" s="22">
        <f>'AVAILABILITY VS SCHEDULE'!AZ75-'AVAILABILITY VS SCHEDULE'!BA75</f>
        <v>0</v>
      </c>
      <c r="AC74" s="22">
        <f>'AVAILABILITY VS SCHEDULE'!BB75-'AVAILABILITY VS SCHEDULE'!BC75</f>
        <v>0</v>
      </c>
      <c r="AD74" s="22">
        <f>'AVAILABILITY VS SCHEDULE'!BD75-'AVAILABILITY VS SCHEDULE'!BE75</f>
        <v>0</v>
      </c>
      <c r="AE74" s="22">
        <f>'AVAILABILITY VS SCHEDULE'!BF75-'AVAILABILITY VS SCHEDULE'!BG75</f>
        <v>0</v>
      </c>
    </row>
    <row r="75" spans="1:31" ht="23.25" x14ac:dyDescent="0.35">
      <c r="A75" s="14">
        <v>72</v>
      </c>
      <c r="B75" s="16">
        <v>0.73958333333333337</v>
      </c>
      <c r="C75" s="16">
        <v>0.75</v>
      </c>
      <c r="D75" s="22">
        <f>'AVAILABILITY VS SCHEDULE'!D76-'AVAILABILITY VS SCHEDULE'!E76</f>
        <v>0</v>
      </c>
      <c r="E75" s="22">
        <f>'AVAILABILITY VS SCHEDULE'!F76-'AVAILABILITY VS SCHEDULE'!G76</f>
        <v>0</v>
      </c>
      <c r="F75" s="22">
        <f>'AVAILABILITY VS SCHEDULE'!H76-'AVAILABILITY VS SCHEDULE'!I76</f>
        <v>0</v>
      </c>
      <c r="G75" s="22">
        <f>'AVAILABILITY VS SCHEDULE'!J76-'AVAILABILITY VS SCHEDULE'!K76</f>
        <v>0</v>
      </c>
      <c r="H75" s="22">
        <f>'AVAILABILITY VS SCHEDULE'!L76-'AVAILABILITY VS SCHEDULE'!M76</f>
        <v>0</v>
      </c>
      <c r="I75" s="22">
        <f>'AVAILABILITY VS SCHEDULE'!N76-'AVAILABILITY VS SCHEDULE'!O76</f>
        <v>0</v>
      </c>
      <c r="J75" s="22">
        <f>'AVAILABILITY VS SCHEDULE'!P76-'AVAILABILITY VS SCHEDULE'!Q76</f>
        <v>0</v>
      </c>
      <c r="K75" s="22">
        <f>'AVAILABILITY VS SCHEDULE'!R76-'AVAILABILITY VS SCHEDULE'!S76</f>
        <v>0</v>
      </c>
      <c r="L75" s="22">
        <f>'AVAILABILITY VS SCHEDULE'!T76-'AVAILABILITY VS SCHEDULE'!U76</f>
        <v>0</v>
      </c>
      <c r="M75" s="22">
        <f>'AVAILABILITY VS SCHEDULE'!V76-'AVAILABILITY VS SCHEDULE'!W76</f>
        <v>0</v>
      </c>
      <c r="N75" s="22">
        <f>'AVAILABILITY VS SCHEDULE'!X76-'AVAILABILITY VS SCHEDULE'!Y76</f>
        <v>0</v>
      </c>
      <c r="O75" s="22">
        <f>'AVAILABILITY VS SCHEDULE'!Z76-'AVAILABILITY VS SCHEDULE'!AA76</f>
        <v>0</v>
      </c>
      <c r="P75" s="22">
        <f>'AVAILABILITY VS SCHEDULE'!AB76-'AVAILABILITY VS SCHEDULE'!AC76</f>
        <v>0</v>
      </c>
      <c r="Q75" s="22">
        <f>'AVAILABILITY VS SCHEDULE'!AD76-'AVAILABILITY VS SCHEDULE'!AE76</f>
        <v>0</v>
      </c>
      <c r="R75" s="22">
        <f>'AVAILABILITY VS SCHEDULE'!AF76-'AVAILABILITY VS SCHEDULE'!AG76</f>
        <v>0</v>
      </c>
      <c r="S75" s="22">
        <f>'AVAILABILITY VS SCHEDULE'!AH76-'AVAILABILITY VS SCHEDULE'!AI76</f>
        <v>0</v>
      </c>
      <c r="T75" s="22">
        <f>'AVAILABILITY VS SCHEDULE'!AJ76-'AVAILABILITY VS SCHEDULE'!AK76</f>
        <v>0</v>
      </c>
      <c r="U75" s="22">
        <f>'AVAILABILITY VS SCHEDULE'!AL76-'AVAILABILITY VS SCHEDULE'!AM76</f>
        <v>0</v>
      </c>
      <c r="V75" s="22">
        <f>'AVAILABILITY VS SCHEDULE'!AN76-'AVAILABILITY VS SCHEDULE'!AO76</f>
        <v>0</v>
      </c>
      <c r="W75" s="22">
        <f>'AVAILABILITY VS SCHEDULE'!AP76-'AVAILABILITY VS SCHEDULE'!AQ76</f>
        <v>0</v>
      </c>
      <c r="X75" s="22">
        <f>'AVAILABILITY VS SCHEDULE'!AR76-'AVAILABILITY VS SCHEDULE'!AS76</f>
        <v>0</v>
      </c>
      <c r="Y75" s="22">
        <f>'AVAILABILITY VS SCHEDULE'!AT76-'AVAILABILITY VS SCHEDULE'!AU76</f>
        <v>0</v>
      </c>
      <c r="Z75" s="22">
        <f>'AVAILABILITY VS SCHEDULE'!AV76-'AVAILABILITY VS SCHEDULE'!AW76</f>
        <v>0</v>
      </c>
      <c r="AA75" s="22">
        <f>'AVAILABILITY VS SCHEDULE'!AX76-'AVAILABILITY VS SCHEDULE'!AY76</f>
        <v>0</v>
      </c>
      <c r="AB75" s="22">
        <f>'AVAILABILITY VS SCHEDULE'!AZ76-'AVAILABILITY VS SCHEDULE'!BA76</f>
        <v>0</v>
      </c>
      <c r="AC75" s="22">
        <f>'AVAILABILITY VS SCHEDULE'!BB76-'AVAILABILITY VS SCHEDULE'!BC76</f>
        <v>0</v>
      </c>
      <c r="AD75" s="22">
        <f>'AVAILABILITY VS SCHEDULE'!BD76-'AVAILABILITY VS SCHEDULE'!BE76</f>
        <v>0</v>
      </c>
      <c r="AE75" s="22">
        <f>'AVAILABILITY VS SCHEDULE'!BF76-'AVAILABILITY VS SCHEDULE'!BG76</f>
        <v>0</v>
      </c>
    </row>
    <row r="76" spans="1:31" ht="23.25" x14ac:dyDescent="0.35">
      <c r="A76" s="14">
        <v>73</v>
      </c>
      <c r="B76" s="16">
        <v>0.75</v>
      </c>
      <c r="C76" s="16">
        <v>0.76041666666666663</v>
      </c>
      <c r="D76" s="22">
        <f>'AVAILABILITY VS SCHEDULE'!D77-'AVAILABILITY VS SCHEDULE'!E77</f>
        <v>0</v>
      </c>
      <c r="E76" s="22">
        <f>'AVAILABILITY VS SCHEDULE'!F77-'AVAILABILITY VS SCHEDULE'!G77</f>
        <v>0</v>
      </c>
      <c r="F76" s="22">
        <f>'AVAILABILITY VS SCHEDULE'!H77-'AVAILABILITY VS SCHEDULE'!I77</f>
        <v>0</v>
      </c>
      <c r="G76" s="22">
        <f>'AVAILABILITY VS SCHEDULE'!J77-'AVAILABILITY VS SCHEDULE'!K77</f>
        <v>0</v>
      </c>
      <c r="H76" s="22">
        <f>'AVAILABILITY VS SCHEDULE'!L77-'AVAILABILITY VS SCHEDULE'!M77</f>
        <v>0</v>
      </c>
      <c r="I76" s="22">
        <f>'AVAILABILITY VS SCHEDULE'!N77-'AVAILABILITY VS SCHEDULE'!O77</f>
        <v>0</v>
      </c>
      <c r="J76" s="22">
        <f>'AVAILABILITY VS SCHEDULE'!P77-'AVAILABILITY VS SCHEDULE'!Q77</f>
        <v>0</v>
      </c>
      <c r="K76" s="22">
        <f>'AVAILABILITY VS SCHEDULE'!R77-'AVAILABILITY VS SCHEDULE'!S77</f>
        <v>0</v>
      </c>
      <c r="L76" s="22">
        <f>'AVAILABILITY VS SCHEDULE'!T77-'AVAILABILITY VS SCHEDULE'!U77</f>
        <v>0</v>
      </c>
      <c r="M76" s="22">
        <f>'AVAILABILITY VS SCHEDULE'!V77-'AVAILABILITY VS SCHEDULE'!W77</f>
        <v>0</v>
      </c>
      <c r="N76" s="22">
        <f>'AVAILABILITY VS SCHEDULE'!X77-'AVAILABILITY VS SCHEDULE'!Y77</f>
        <v>0</v>
      </c>
      <c r="O76" s="22">
        <f>'AVAILABILITY VS SCHEDULE'!Z77-'AVAILABILITY VS SCHEDULE'!AA77</f>
        <v>0</v>
      </c>
      <c r="P76" s="22">
        <f>'AVAILABILITY VS SCHEDULE'!AB77-'AVAILABILITY VS SCHEDULE'!AC77</f>
        <v>0</v>
      </c>
      <c r="Q76" s="22">
        <f>'AVAILABILITY VS SCHEDULE'!AD77-'AVAILABILITY VS SCHEDULE'!AE77</f>
        <v>0</v>
      </c>
      <c r="R76" s="22">
        <f>'AVAILABILITY VS SCHEDULE'!AF77-'AVAILABILITY VS SCHEDULE'!AG77</f>
        <v>0</v>
      </c>
      <c r="S76" s="22">
        <f>'AVAILABILITY VS SCHEDULE'!AH77-'AVAILABILITY VS SCHEDULE'!AI77</f>
        <v>0</v>
      </c>
      <c r="T76" s="22">
        <f>'AVAILABILITY VS SCHEDULE'!AJ77-'AVAILABILITY VS SCHEDULE'!AK77</f>
        <v>0</v>
      </c>
      <c r="U76" s="22">
        <f>'AVAILABILITY VS SCHEDULE'!AL77-'AVAILABILITY VS SCHEDULE'!AM77</f>
        <v>0</v>
      </c>
      <c r="V76" s="22">
        <f>'AVAILABILITY VS SCHEDULE'!AN77-'AVAILABILITY VS SCHEDULE'!AO77</f>
        <v>0</v>
      </c>
      <c r="W76" s="22">
        <f>'AVAILABILITY VS SCHEDULE'!AP77-'AVAILABILITY VS SCHEDULE'!AQ77</f>
        <v>0</v>
      </c>
      <c r="X76" s="22">
        <f>'AVAILABILITY VS SCHEDULE'!AR77-'AVAILABILITY VS SCHEDULE'!AS77</f>
        <v>0</v>
      </c>
      <c r="Y76" s="22">
        <f>'AVAILABILITY VS SCHEDULE'!AT77-'AVAILABILITY VS SCHEDULE'!AU77</f>
        <v>0</v>
      </c>
      <c r="Z76" s="22">
        <f>'AVAILABILITY VS SCHEDULE'!AV77-'AVAILABILITY VS SCHEDULE'!AW77</f>
        <v>0</v>
      </c>
      <c r="AA76" s="22">
        <f>'AVAILABILITY VS SCHEDULE'!AX77-'AVAILABILITY VS SCHEDULE'!AY77</f>
        <v>0</v>
      </c>
      <c r="AB76" s="22">
        <f>'AVAILABILITY VS SCHEDULE'!AZ77-'AVAILABILITY VS SCHEDULE'!BA77</f>
        <v>0</v>
      </c>
      <c r="AC76" s="22">
        <f>'AVAILABILITY VS SCHEDULE'!BB77-'AVAILABILITY VS SCHEDULE'!BC77</f>
        <v>0</v>
      </c>
      <c r="AD76" s="22">
        <f>'AVAILABILITY VS SCHEDULE'!BD77-'AVAILABILITY VS SCHEDULE'!BE77</f>
        <v>0</v>
      </c>
      <c r="AE76" s="22">
        <f>'AVAILABILITY VS SCHEDULE'!BF77-'AVAILABILITY VS SCHEDULE'!BG77</f>
        <v>0</v>
      </c>
    </row>
    <row r="77" spans="1:31" ht="23.25" x14ac:dyDescent="0.35">
      <c r="A77" s="14">
        <v>74</v>
      </c>
      <c r="B77" s="16">
        <v>0.76041666666666663</v>
      </c>
      <c r="C77" s="16">
        <v>0.77083333333333337</v>
      </c>
      <c r="D77" s="22">
        <f>'AVAILABILITY VS SCHEDULE'!D78-'AVAILABILITY VS SCHEDULE'!E78</f>
        <v>0</v>
      </c>
      <c r="E77" s="22">
        <f>'AVAILABILITY VS SCHEDULE'!F78-'AVAILABILITY VS SCHEDULE'!G78</f>
        <v>0</v>
      </c>
      <c r="F77" s="22">
        <f>'AVAILABILITY VS SCHEDULE'!H78-'AVAILABILITY VS SCHEDULE'!I78</f>
        <v>0</v>
      </c>
      <c r="G77" s="22">
        <f>'AVAILABILITY VS SCHEDULE'!J78-'AVAILABILITY VS SCHEDULE'!K78</f>
        <v>0</v>
      </c>
      <c r="H77" s="22">
        <f>'AVAILABILITY VS SCHEDULE'!L78-'AVAILABILITY VS SCHEDULE'!M78</f>
        <v>0</v>
      </c>
      <c r="I77" s="22">
        <f>'AVAILABILITY VS SCHEDULE'!N78-'AVAILABILITY VS SCHEDULE'!O78</f>
        <v>0</v>
      </c>
      <c r="J77" s="22">
        <f>'AVAILABILITY VS SCHEDULE'!P78-'AVAILABILITY VS SCHEDULE'!Q78</f>
        <v>0</v>
      </c>
      <c r="K77" s="22">
        <f>'AVAILABILITY VS SCHEDULE'!R78-'AVAILABILITY VS SCHEDULE'!S78</f>
        <v>0</v>
      </c>
      <c r="L77" s="22">
        <f>'AVAILABILITY VS SCHEDULE'!T78-'AVAILABILITY VS SCHEDULE'!U78</f>
        <v>0</v>
      </c>
      <c r="M77" s="22">
        <f>'AVAILABILITY VS SCHEDULE'!V78-'AVAILABILITY VS SCHEDULE'!W78</f>
        <v>0</v>
      </c>
      <c r="N77" s="22">
        <f>'AVAILABILITY VS SCHEDULE'!X78-'AVAILABILITY VS SCHEDULE'!Y78</f>
        <v>0</v>
      </c>
      <c r="O77" s="22">
        <f>'AVAILABILITY VS SCHEDULE'!Z78-'AVAILABILITY VS SCHEDULE'!AA78</f>
        <v>0</v>
      </c>
      <c r="P77" s="22">
        <f>'AVAILABILITY VS SCHEDULE'!AB78-'AVAILABILITY VS SCHEDULE'!AC78</f>
        <v>0</v>
      </c>
      <c r="Q77" s="22">
        <f>'AVAILABILITY VS SCHEDULE'!AD78-'AVAILABILITY VS SCHEDULE'!AE78</f>
        <v>0</v>
      </c>
      <c r="R77" s="22">
        <f>'AVAILABILITY VS SCHEDULE'!AF78-'AVAILABILITY VS SCHEDULE'!AG78</f>
        <v>0</v>
      </c>
      <c r="S77" s="22">
        <f>'AVAILABILITY VS SCHEDULE'!AH78-'AVAILABILITY VS SCHEDULE'!AI78</f>
        <v>0</v>
      </c>
      <c r="T77" s="22">
        <f>'AVAILABILITY VS SCHEDULE'!AJ78-'AVAILABILITY VS SCHEDULE'!AK78</f>
        <v>0</v>
      </c>
      <c r="U77" s="22">
        <f>'AVAILABILITY VS SCHEDULE'!AL78-'AVAILABILITY VS SCHEDULE'!AM78</f>
        <v>0</v>
      </c>
      <c r="V77" s="22">
        <f>'AVAILABILITY VS SCHEDULE'!AN78-'AVAILABILITY VS SCHEDULE'!AO78</f>
        <v>0</v>
      </c>
      <c r="W77" s="22">
        <f>'AVAILABILITY VS SCHEDULE'!AP78-'AVAILABILITY VS SCHEDULE'!AQ78</f>
        <v>0</v>
      </c>
      <c r="X77" s="22">
        <f>'AVAILABILITY VS SCHEDULE'!AR78-'AVAILABILITY VS SCHEDULE'!AS78</f>
        <v>0</v>
      </c>
      <c r="Y77" s="22">
        <f>'AVAILABILITY VS SCHEDULE'!AT78-'AVAILABILITY VS SCHEDULE'!AU78</f>
        <v>0</v>
      </c>
      <c r="Z77" s="22">
        <f>'AVAILABILITY VS SCHEDULE'!AV78-'AVAILABILITY VS SCHEDULE'!AW78</f>
        <v>0</v>
      </c>
      <c r="AA77" s="22">
        <f>'AVAILABILITY VS SCHEDULE'!AX78-'AVAILABILITY VS SCHEDULE'!AY78</f>
        <v>0</v>
      </c>
      <c r="AB77" s="22">
        <f>'AVAILABILITY VS SCHEDULE'!AZ78-'AVAILABILITY VS SCHEDULE'!BA78</f>
        <v>0</v>
      </c>
      <c r="AC77" s="22">
        <f>'AVAILABILITY VS SCHEDULE'!BB78-'AVAILABILITY VS SCHEDULE'!BC78</f>
        <v>0</v>
      </c>
      <c r="AD77" s="22">
        <f>'AVAILABILITY VS SCHEDULE'!BD78-'AVAILABILITY VS SCHEDULE'!BE78</f>
        <v>0</v>
      </c>
      <c r="AE77" s="22">
        <f>'AVAILABILITY VS SCHEDULE'!BF78-'AVAILABILITY VS SCHEDULE'!BG78</f>
        <v>0</v>
      </c>
    </row>
    <row r="78" spans="1:31" ht="23.25" x14ac:dyDescent="0.35">
      <c r="A78" s="14">
        <v>75</v>
      </c>
      <c r="B78" s="16">
        <v>0.77083333333333337</v>
      </c>
      <c r="C78" s="16">
        <v>0.78125</v>
      </c>
      <c r="D78" s="22">
        <f>'AVAILABILITY VS SCHEDULE'!D79-'AVAILABILITY VS SCHEDULE'!E79</f>
        <v>0</v>
      </c>
      <c r="E78" s="22">
        <f>'AVAILABILITY VS SCHEDULE'!F79-'AVAILABILITY VS SCHEDULE'!G79</f>
        <v>0</v>
      </c>
      <c r="F78" s="22">
        <f>'AVAILABILITY VS SCHEDULE'!H79-'AVAILABILITY VS SCHEDULE'!I79</f>
        <v>0</v>
      </c>
      <c r="G78" s="22">
        <f>'AVAILABILITY VS SCHEDULE'!J79-'AVAILABILITY VS SCHEDULE'!K79</f>
        <v>0</v>
      </c>
      <c r="H78" s="22">
        <f>'AVAILABILITY VS SCHEDULE'!L79-'AVAILABILITY VS SCHEDULE'!M79</f>
        <v>0</v>
      </c>
      <c r="I78" s="22">
        <f>'AVAILABILITY VS SCHEDULE'!N79-'AVAILABILITY VS SCHEDULE'!O79</f>
        <v>0</v>
      </c>
      <c r="J78" s="22">
        <f>'AVAILABILITY VS SCHEDULE'!P79-'AVAILABILITY VS SCHEDULE'!Q79</f>
        <v>0</v>
      </c>
      <c r="K78" s="22">
        <f>'AVAILABILITY VS SCHEDULE'!R79-'AVAILABILITY VS SCHEDULE'!S79</f>
        <v>0</v>
      </c>
      <c r="L78" s="22">
        <f>'AVAILABILITY VS SCHEDULE'!T79-'AVAILABILITY VS SCHEDULE'!U79</f>
        <v>0</v>
      </c>
      <c r="M78" s="22">
        <f>'AVAILABILITY VS SCHEDULE'!V79-'AVAILABILITY VS SCHEDULE'!W79</f>
        <v>0</v>
      </c>
      <c r="N78" s="22">
        <f>'AVAILABILITY VS SCHEDULE'!X79-'AVAILABILITY VS SCHEDULE'!Y79</f>
        <v>0</v>
      </c>
      <c r="O78" s="22">
        <f>'AVAILABILITY VS SCHEDULE'!Z79-'AVAILABILITY VS SCHEDULE'!AA79</f>
        <v>0</v>
      </c>
      <c r="P78" s="22">
        <f>'AVAILABILITY VS SCHEDULE'!AB79-'AVAILABILITY VS SCHEDULE'!AC79</f>
        <v>0</v>
      </c>
      <c r="Q78" s="22">
        <f>'AVAILABILITY VS SCHEDULE'!AD79-'AVAILABILITY VS SCHEDULE'!AE79</f>
        <v>0</v>
      </c>
      <c r="R78" s="22">
        <f>'AVAILABILITY VS SCHEDULE'!AF79-'AVAILABILITY VS SCHEDULE'!AG79</f>
        <v>0</v>
      </c>
      <c r="S78" s="22">
        <f>'AVAILABILITY VS SCHEDULE'!AH79-'AVAILABILITY VS SCHEDULE'!AI79</f>
        <v>0</v>
      </c>
      <c r="T78" s="22">
        <f>'AVAILABILITY VS SCHEDULE'!AJ79-'AVAILABILITY VS SCHEDULE'!AK79</f>
        <v>0</v>
      </c>
      <c r="U78" s="22">
        <f>'AVAILABILITY VS SCHEDULE'!AL79-'AVAILABILITY VS SCHEDULE'!AM79</f>
        <v>0</v>
      </c>
      <c r="V78" s="22">
        <f>'AVAILABILITY VS SCHEDULE'!AN79-'AVAILABILITY VS SCHEDULE'!AO79</f>
        <v>0</v>
      </c>
      <c r="W78" s="22">
        <f>'AVAILABILITY VS SCHEDULE'!AP79-'AVAILABILITY VS SCHEDULE'!AQ79</f>
        <v>0</v>
      </c>
      <c r="X78" s="22">
        <f>'AVAILABILITY VS SCHEDULE'!AR79-'AVAILABILITY VS SCHEDULE'!AS79</f>
        <v>0</v>
      </c>
      <c r="Y78" s="22">
        <f>'AVAILABILITY VS SCHEDULE'!AT79-'AVAILABILITY VS SCHEDULE'!AU79</f>
        <v>0</v>
      </c>
      <c r="Z78" s="22">
        <f>'AVAILABILITY VS SCHEDULE'!AV79-'AVAILABILITY VS SCHEDULE'!AW79</f>
        <v>0</v>
      </c>
      <c r="AA78" s="22">
        <f>'AVAILABILITY VS SCHEDULE'!AX79-'AVAILABILITY VS SCHEDULE'!AY79</f>
        <v>0</v>
      </c>
      <c r="AB78" s="22">
        <f>'AVAILABILITY VS SCHEDULE'!AZ79-'AVAILABILITY VS SCHEDULE'!BA79</f>
        <v>0</v>
      </c>
      <c r="AC78" s="22">
        <f>'AVAILABILITY VS SCHEDULE'!BB79-'AVAILABILITY VS SCHEDULE'!BC79</f>
        <v>0</v>
      </c>
      <c r="AD78" s="22">
        <f>'AVAILABILITY VS SCHEDULE'!BD79-'AVAILABILITY VS SCHEDULE'!BE79</f>
        <v>0</v>
      </c>
      <c r="AE78" s="22">
        <f>'AVAILABILITY VS SCHEDULE'!BF79-'AVAILABILITY VS SCHEDULE'!BG79</f>
        <v>0</v>
      </c>
    </row>
    <row r="79" spans="1:31" ht="23.25" x14ac:dyDescent="0.35">
      <c r="A79" s="14">
        <v>76</v>
      </c>
      <c r="B79" s="16">
        <v>0.78125</v>
      </c>
      <c r="C79" s="16">
        <v>0.79166666666666663</v>
      </c>
      <c r="D79" s="22">
        <f>'AVAILABILITY VS SCHEDULE'!D80-'AVAILABILITY VS SCHEDULE'!E80</f>
        <v>0</v>
      </c>
      <c r="E79" s="22">
        <f>'AVAILABILITY VS SCHEDULE'!F80-'AVAILABILITY VS SCHEDULE'!G80</f>
        <v>0</v>
      </c>
      <c r="F79" s="22">
        <f>'AVAILABILITY VS SCHEDULE'!H80-'AVAILABILITY VS SCHEDULE'!I80</f>
        <v>0</v>
      </c>
      <c r="G79" s="22">
        <f>'AVAILABILITY VS SCHEDULE'!J80-'AVAILABILITY VS SCHEDULE'!K80</f>
        <v>0</v>
      </c>
      <c r="H79" s="22">
        <f>'AVAILABILITY VS SCHEDULE'!L80-'AVAILABILITY VS SCHEDULE'!M80</f>
        <v>0</v>
      </c>
      <c r="I79" s="22">
        <f>'AVAILABILITY VS SCHEDULE'!N80-'AVAILABILITY VS SCHEDULE'!O80</f>
        <v>0</v>
      </c>
      <c r="J79" s="22">
        <f>'AVAILABILITY VS SCHEDULE'!P80-'AVAILABILITY VS SCHEDULE'!Q80</f>
        <v>0</v>
      </c>
      <c r="K79" s="22">
        <f>'AVAILABILITY VS SCHEDULE'!R80-'AVAILABILITY VS SCHEDULE'!S80</f>
        <v>0</v>
      </c>
      <c r="L79" s="22">
        <f>'AVAILABILITY VS SCHEDULE'!T80-'AVAILABILITY VS SCHEDULE'!U80</f>
        <v>0</v>
      </c>
      <c r="M79" s="22">
        <f>'AVAILABILITY VS SCHEDULE'!V80-'AVAILABILITY VS SCHEDULE'!W80</f>
        <v>0</v>
      </c>
      <c r="N79" s="22">
        <f>'AVAILABILITY VS SCHEDULE'!X80-'AVAILABILITY VS SCHEDULE'!Y80</f>
        <v>0</v>
      </c>
      <c r="O79" s="22">
        <f>'AVAILABILITY VS SCHEDULE'!Z80-'AVAILABILITY VS SCHEDULE'!AA80</f>
        <v>0</v>
      </c>
      <c r="P79" s="22">
        <f>'AVAILABILITY VS SCHEDULE'!AB80-'AVAILABILITY VS SCHEDULE'!AC80</f>
        <v>0</v>
      </c>
      <c r="Q79" s="22">
        <f>'AVAILABILITY VS SCHEDULE'!AD80-'AVAILABILITY VS SCHEDULE'!AE80</f>
        <v>0</v>
      </c>
      <c r="R79" s="22">
        <f>'AVAILABILITY VS SCHEDULE'!AF80-'AVAILABILITY VS SCHEDULE'!AG80</f>
        <v>0</v>
      </c>
      <c r="S79" s="22">
        <f>'AVAILABILITY VS SCHEDULE'!AH80-'AVAILABILITY VS SCHEDULE'!AI80</f>
        <v>0</v>
      </c>
      <c r="T79" s="22">
        <f>'AVAILABILITY VS SCHEDULE'!AJ80-'AVAILABILITY VS SCHEDULE'!AK80</f>
        <v>0</v>
      </c>
      <c r="U79" s="22">
        <f>'AVAILABILITY VS SCHEDULE'!AL80-'AVAILABILITY VS SCHEDULE'!AM80</f>
        <v>0</v>
      </c>
      <c r="V79" s="22">
        <f>'AVAILABILITY VS SCHEDULE'!AN80-'AVAILABILITY VS SCHEDULE'!AO80</f>
        <v>0</v>
      </c>
      <c r="W79" s="22">
        <f>'AVAILABILITY VS SCHEDULE'!AP80-'AVAILABILITY VS SCHEDULE'!AQ80</f>
        <v>0</v>
      </c>
      <c r="X79" s="22">
        <f>'AVAILABILITY VS SCHEDULE'!AR80-'AVAILABILITY VS SCHEDULE'!AS80</f>
        <v>0</v>
      </c>
      <c r="Y79" s="22">
        <f>'AVAILABILITY VS SCHEDULE'!AT80-'AVAILABILITY VS SCHEDULE'!AU80</f>
        <v>0</v>
      </c>
      <c r="Z79" s="22">
        <f>'AVAILABILITY VS SCHEDULE'!AV80-'AVAILABILITY VS SCHEDULE'!AW80</f>
        <v>0</v>
      </c>
      <c r="AA79" s="22">
        <f>'AVAILABILITY VS SCHEDULE'!AX80-'AVAILABILITY VS SCHEDULE'!AY80</f>
        <v>0</v>
      </c>
      <c r="AB79" s="22">
        <f>'AVAILABILITY VS SCHEDULE'!AZ80-'AVAILABILITY VS SCHEDULE'!BA80</f>
        <v>0</v>
      </c>
      <c r="AC79" s="22">
        <f>'AVAILABILITY VS SCHEDULE'!BB80-'AVAILABILITY VS SCHEDULE'!BC80</f>
        <v>0</v>
      </c>
      <c r="AD79" s="22">
        <f>'AVAILABILITY VS SCHEDULE'!BD80-'AVAILABILITY VS SCHEDULE'!BE80</f>
        <v>0</v>
      </c>
      <c r="AE79" s="22">
        <f>'AVAILABILITY VS SCHEDULE'!BF80-'AVAILABILITY VS SCHEDULE'!BG80</f>
        <v>0</v>
      </c>
    </row>
    <row r="80" spans="1:31" ht="23.25" x14ac:dyDescent="0.35">
      <c r="A80" s="14">
        <v>77</v>
      </c>
      <c r="B80" s="16">
        <v>0.79166666666666663</v>
      </c>
      <c r="C80" s="16">
        <v>0.80208333333333337</v>
      </c>
      <c r="D80" s="22">
        <f>'AVAILABILITY VS SCHEDULE'!D81-'AVAILABILITY VS SCHEDULE'!E81</f>
        <v>0</v>
      </c>
      <c r="E80" s="22">
        <f>'AVAILABILITY VS SCHEDULE'!F81-'AVAILABILITY VS SCHEDULE'!G81</f>
        <v>0</v>
      </c>
      <c r="F80" s="22">
        <f>'AVAILABILITY VS SCHEDULE'!H81-'AVAILABILITY VS SCHEDULE'!I81</f>
        <v>0</v>
      </c>
      <c r="G80" s="22">
        <f>'AVAILABILITY VS SCHEDULE'!J81-'AVAILABILITY VS SCHEDULE'!K81</f>
        <v>0</v>
      </c>
      <c r="H80" s="22">
        <f>'AVAILABILITY VS SCHEDULE'!L81-'AVAILABILITY VS SCHEDULE'!M81</f>
        <v>0</v>
      </c>
      <c r="I80" s="22">
        <f>'AVAILABILITY VS SCHEDULE'!N81-'AVAILABILITY VS SCHEDULE'!O81</f>
        <v>0</v>
      </c>
      <c r="J80" s="22">
        <f>'AVAILABILITY VS SCHEDULE'!P81-'AVAILABILITY VS SCHEDULE'!Q81</f>
        <v>0</v>
      </c>
      <c r="K80" s="22">
        <f>'AVAILABILITY VS SCHEDULE'!R81-'AVAILABILITY VS SCHEDULE'!S81</f>
        <v>0</v>
      </c>
      <c r="L80" s="22">
        <f>'AVAILABILITY VS SCHEDULE'!T81-'AVAILABILITY VS SCHEDULE'!U81</f>
        <v>0</v>
      </c>
      <c r="M80" s="22">
        <f>'AVAILABILITY VS SCHEDULE'!V81-'AVAILABILITY VS SCHEDULE'!W81</f>
        <v>0</v>
      </c>
      <c r="N80" s="22">
        <f>'AVAILABILITY VS SCHEDULE'!X81-'AVAILABILITY VS SCHEDULE'!Y81</f>
        <v>0</v>
      </c>
      <c r="O80" s="22">
        <f>'AVAILABILITY VS SCHEDULE'!Z81-'AVAILABILITY VS SCHEDULE'!AA81</f>
        <v>0</v>
      </c>
      <c r="P80" s="22">
        <f>'AVAILABILITY VS SCHEDULE'!AB81-'AVAILABILITY VS SCHEDULE'!AC81</f>
        <v>0</v>
      </c>
      <c r="Q80" s="22">
        <f>'AVAILABILITY VS SCHEDULE'!AD81-'AVAILABILITY VS SCHEDULE'!AE81</f>
        <v>0</v>
      </c>
      <c r="R80" s="22">
        <f>'AVAILABILITY VS SCHEDULE'!AF81-'AVAILABILITY VS SCHEDULE'!AG81</f>
        <v>0</v>
      </c>
      <c r="S80" s="22">
        <f>'AVAILABILITY VS SCHEDULE'!AH81-'AVAILABILITY VS SCHEDULE'!AI81</f>
        <v>0</v>
      </c>
      <c r="T80" s="22">
        <f>'AVAILABILITY VS SCHEDULE'!AJ81-'AVAILABILITY VS SCHEDULE'!AK81</f>
        <v>0</v>
      </c>
      <c r="U80" s="22">
        <f>'AVAILABILITY VS SCHEDULE'!AL81-'AVAILABILITY VS SCHEDULE'!AM81</f>
        <v>0</v>
      </c>
      <c r="V80" s="22">
        <f>'AVAILABILITY VS SCHEDULE'!AN81-'AVAILABILITY VS SCHEDULE'!AO81</f>
        <v>0</v>
      </c>
      <c r="W80" s="22">
        <f>'AVAILABILITY VS SCHEDULE'!AP81-'AVAILABILITY VS SCHEDULE'!AQ81</f>
        <v>0</v>
      </c>
      <c r="X80" s="22">
        <f>'AVAILABILITY VS SCHEDULE'!AR81-'AVAILABILITY VS SCHEDULE'!AS81</f>
        <v>0</v>
      </c>
      <c r="Y80" s="22">
        <f>'AVAILABILITY VS SCHEDULE'!AT81-'AVAILABILITY VS SCHEDULE'!AU81</f>
        <v>0</v>
      </c>
      <c r="Z80" s="22">
        <f>'AVAILABILITY VS SCHEDULE'!AV81-'AVAILABILITY VS SCHEDULE'!AW81</f>
        <v>0</v>
      </c>
      <c r="AA80" s="22">
        <f>'AVAILABILITY VS SCHEDULE'!AX81-'AVAILABILITY VS SCHEDULE'!AY81</f>
        <v>0</v>
      </c>
      <c r="AB80" s="22">
        <f>'AVAILABILITY VS SCHEDULE'!AZ81-'AVAILABILITY VS SCHEDULE'!BA81</f>
        <v>0</v>
      </c>
      <c r="AC80" s="22">
        <f>'AVAILABILITY VS SCHEDULE'!BB81-'AVAILABILITY VS SCHEDULE'!BC81</f>
        <v>0</v>
      </c>
      <c r="AD80" s="22">
        <f>'AVAILABILITY VS SCHEDULE'!BD81-'AVAILABILITY VS SCHEDULE'!BE81</f>
        <v>0</v>
      </c>
      <c r="AE80" s="22">
        <f>'AVAILABILITY VS SCHEDULE'!BF81-'AVAILABILITY VS SCHEDULE'!BG81</f>
        <v>0</v>
      </c>
    </row>
    <row r="81" spans="1:31" ht="23.25" x14ac:dyDescent="0.35">
      <c r="A81" s="14">
        <v>78</v>
      </c>
      <c r="B81" s="16">
        <v>0.80208333333333337</v>
      </c>
      <c r="C81" s="16">
        <v>0.8125</v>
      </c>
      <c r="D81" s="22">
        <f>'AVAILABILITY VS SCHEDULE'!D82-'AVAILABILITY VS SCHEDULE'!E82</f>
        <v>0</v>
      </c>
      <c r="E81" s="22">
        <f>'AVAILABILITY VS SCHEDULE'!F82-'AVAILABILITY VS SCHEDULE'!G82</f>
        <v>0</v>
      </c>
      <c r="F81" s="22">
        <f>'AVAILABILITY VS SCHEDULE'!H82-'AVAILABILITY VS SCHEDULE'!I82</f>
        <v>0</v>
      </c>
      <c r="G81" s="22">
        <f>'AVAILABILITY VS SCHEDULE'!J82-'AVAILABILITY VS SCHEDULE'!K82</f>
        <v>0</v>
      </c>
      <c r="H81" s="22">
        <f>'AVAILABILITY VS SCHEDULE'!L82-'AVAILABILITY VS SCHEDULE'!M82</f>
        <v>0</v>
      </c>
      <c r="I81" s="22">
        <f>'AVAILABILITY VS SCHEDULE'!N82-'AVAILABILITY VS SCHEDULE'!O82</f>
        <v>0</v>
      </c>
      <c r="J81" s="22">
        <f>'AVAILABILITY VS SCHEDULE'!P82-'AVAILABILITY VS SCHEDULE'!Q82</f>
        <v>0</v>
      </c>
      <c r="K81" s="22">
        <f>'AVAILABILITY VS SCHEDULE'!R82-'AVAILABILITY VS SCHEDULE'!S82</f>
        <v>0</v>
      </c>
      <c r="L81" s="22">
        <f>'AVAILABILITY VS SCHEDULE'!T82-'AVAILABILITY VS SCHEDULE'!U82</f>
        <v>0</v>
      </c>
      <c r="M81" s="22">
        <f>'AVAILABILITY VS SCHEDULE'!V82-'AVAILABILITY VS SCHEDULE'!W82</f>
        <v>0</v>
      </c>
      <c r="N81" s="22">
        <f>'AVAILABILITY VS SCHEDULE'!X82-'AVAILABILITY VS SCHEDULE'!Y82</f>
        <v>0</v>
      </c>
      <c r="O81" s="22">
        <f>'AVAILABILITY VS SCHEDULE'!Z82-'AVAILABILITY VS SCHEDULE'!AA82</f>
        <v>0</v>
      </c>
      <c r="P81" s="22">
        <f>'AVAILABILITY VS SCHEDULE'!AB82-'AVAILABILITY VS SCHEDULE'!AC82</f>
        <v>0</v>
      </c>
      <c r="Q81" s="22">
        <f>'AVAILABILITY VS SCHEDULE'!AD82-'AVAILABILITY VS SCHEDULE'!AE82</f>
        <v>0</v>
      </c>
      <c r="R81" s="22">
        <f>'AVAILABILITY VS SCHEDULE'!AF82-'AVAILABILITY VS SCHEDULE'!AG82</f>
        <v>0</v>
      </c>
      <c r="S81" s="22">
        <f>'AVAILABILITY VS SCHEDULE'!AH82-'AVAILABILITY VS SCHEDULE'!AI82</f>
        <v>0</v>
      </c>
      <c r="T81" s="22">
        <f>'AVAILABILITY VS SCHEDULE'!AJ82-'AVAILABILITY VS SCHEDULE'!AK82</f>
        <v>0</v>
      </c>
      <c r="U81" s="22">
        <f>'AVAILABILITY VS SCHEDULE'!AL82-'AVAILABILITY VS SCHEDULE'!AM82</f>
        <v>0</v>
      </c>
      <c r="V81" s="22">
        <f>'AVAILABILITY VS SCHEDULE'!AN82-'AVAILABILITY VS SCHEDULE'!AO82</f>
        <v>0</v>
      </c>
      <c r="W81" s="22">
        <f>'AVAILABILITY VS SCHEDULE'!AP82-'AVAILABILITY VS SCHEDULE'!AQ82</f>
        <v>0</v>
      </c>
      <c r="X81" s="22">
        <f>'AVAILABILITY VS SCHEDULE'!AR82-'AVAILABILITY VS SCHEDULE'!AS82</f>
        <v>0</v>
      </c>
      <c r="Y81" s="22">
        <f>'AVAILABILITY VS SCHEDULE'!AT82-'AVAILABILITY VS SCHEDULE'!AU82</f>
        <v>0</v>
      </c>
      <c r="Z81" s="22">
        <f>'AVAILABILITY VS SCHEDULE'!AV82-'AVAILABILITY VS SCHEDULE'!AW82</f>
        <v>0</v>
      </c>
      <c r="AA81" s="22">
        <f>'AVAILABILITY VS SCHEDULE'!AX82-'AVAILABILITY VS SCHEDULE'!AY82</f>
        <v>0</v>
      </c>
      <c r="AB81" s="22">
        <f>'AVAILABILITY VS SCHEDULE'!AZ82-'AVAILABILITY VS SCHEDULE'!BA82</f>
        <v>0</v>
      </c>
      <c r="AC81" s="22">
        <f>'AVAILABILITY VS SCHEDULE'!BB82-'AVAILABILITY VS SCHEDULE'!BC82</f>
        <v>0</v>
      </c>
      <c r="AD81" s="22">
        <f>'AVAILABILITY VS SCHEDULE'!BD82-'AVAILABILITY VS SCHEDULE'!BE82</f>
        <v>0</v>
      </c>
      <c r="AE81" s="22">
        <f>'AVAILABILITY VS SCHEDULE'!BF82-'AVAILABILITY VS SCHEDULE'!BG82</f>
        <v>0</v>
      </c>
    </row>
    <row r="82" spans="1:31" ht="23.25" x14ac:dyDescent="0.35">
      <c r="A82" s="14">
        <v>79</v>
      </c>
      <c r="B82" s="16">
        <v>0.8125</v>
      </c>
      <c r="C82" s="16">
        <v>0.82291666666666663</v>
      </c>
      <c r="D82" s="22">
        <f>'AVAILABILITY VS SCHEDULE'!D83-'AVAILABILITY VS SCHEDULE'!E83</f>
        <v>0</v>
      </c>
      <c r="E82" s="22">
        <f>'AVAILABILITY VS SCHEDULE'!F83-'AVAILABILITY VS SCHEDULE'!G83</f>
        <v>0</v>
      </c>
      <c r="F82" s="22">
        <f>'AVAILABILITY VS SCHEDULE'!H83-'AVAILABILITY VS SCHEDULE'!I83</f>
        <v>0</v>
      </c>
      <c r="G82" s="22">
        <f>'AVAILABILITY VS SCHEDULE'!J83-'AVAILABILITY VS SCHEDULE'!K83</f>
        <v>0</v>
      </c>
      <c r="H82" s="22">
        <f>'AVAILABILITY VS SCHEDULE'!L83-'AVAILABILITY VS SCHEDULE'!M83</f>
        <v>0</v>
      </c>
      <c r="I82" s="22">
        <f>'AVAILABILITY VS SCHEDULE'!N83-'AVAILABILITY VS SCHEDULE'!O83</f>
        <v>0</v>
      </c>
      <c r="J82" s="22">
        <f>'AVAILABILITY VS SCHEDULE'!P83-'AVAILABILITY VS SCHEDULE'!Q83</f>
        <v>0</v>
      </c>
      <c r="K82" s="22">
        <f>'AVAILABILITY VS SCHEDULE'!R83-'AVAILABILITY VS SCHEDULE'!S83</f>
        <v>0</v>
      </c>
      <c r="L82" s="22">
        <f>'AVAILABILITY VS SCHEDULE'!T83-'AVAILABILITY VS SCHEDULE'!U83</f>
        <v>0</v>
      </c>
      <c r="M82" s="22">
        <f>'AVAILABILITY VS SCHEDULE'!V83-'AVAILABILITY VS SCHEDULE'!W83</f>
        <v>0</v>
      </c>
      <c r="N82" s="22">
        <f>'AVAILABILITY VS SCHEDULE'!X83-'AVAILABILITY VS SCHEDULE'!Y83</f>
        <v>0</v>
      </c>
      <c r="O82" s="22">
        <f>'AVAILABILITY VS SCHEDULE'!Z83-'AVAILABILITY VS SCHEDULE'!AA83</f>
        <v>0</v>
      </c>
      <c r="P82" s="22">
        <f>'AVAILABILITY VS SCHEDULE'!AB83-'AVAILABILITY VS SCHEDULE'!AC83</f>
        <v>0</v>
      </c>
      <c r="Q82" s="22">
        <f>'AVAILABILITY VS SCHEDULE'!AD83-'AVAILABILITY VS SCHEDULE'!AE83</f>
        <v>0</v>
      </c>
      <c r="R82" s="22">
        <f>'AVAILABILITY VS SCHEDULE'!AF83-'AVAILABILITY VS SCHEDULE'!AG83</f>
        <v>0</v>
      </c>
      <c r="S82" s="22">
        <f>'AVAILABILITY VS SCHEDULE'!AH83-'AVAILABILITY VS SCHEDULE'!AI83</f>
        <v>0</v>
      </c>
      <c r="T82" s="22">
        <f>'AVAILABILITY VS SCHEDULE'!AJ83-'AVAILABILITY VS SCHEDULE'!AK83</f>
        <v>0</v>
      </c>
      <c r="U82" s="22">
        <f>'AVAILABILITY VS SCHEDULE'!AL83-'AVAILABILITY VS SCHEDULE'!AM83</f>
        <v>0</v>
      </c>
      <c r="V82" s="22">
        <f>'AVAILABILITY VS SCHEDULE'!AN83-'AVAILABILITY VS SCHEDULE'!AO83</f>
        <v>0</v>
      </c>
      <c r="W82" s="22">
        <f>'AVAILABILITY VS SCHEDULE'!AP83-'AVAILABILITY VS SCHEDULE'!AQ83</f>
        <v>0</v>
      </c>
      <c r="X82" s="22">
        <f>'AVAILABILITY VS SCHEDULE'!AR83-'AVAILABILITY VS SCHEDULE'!AS83</f>
        <v>0</v>
      </c>
      <c r="Y82" s="22">
        <f>'AVAILABILITY VS SCHEDULE'!AT83-'AVAILABILITY VS SCHEDULE'!AU83</f>
        <v>0</v>
      </c>
      <c r="Z82" s="22">
        <f>'AVAILABILITY VS SCHEDULE'!AV83-'AVAILABILITY VS SCHEDULE'!AW83</f>
        <v>0</v>
      </c>
      <c r="AA82" s="22">
        <f>'AVAILABILITY VS SCHEDULE'!AX83-'AVAILABILITY VS SCHEDULE'!AY83</f>
        <v>0</v>
      </c>
      <c r="AB82" s="22">
        <f>'AVAILABILITY VS SCHEDULE'!AZ83-'AVAILABILITY VS SCHEDULE'!BA83</f>
        <v>0</v>
      </c>
      <c r="AC82" s="22">
        <f>'AVAILABILITY VS SCHEDULE'!BB83-'AVAILABILITY VS SCHEDULE'!BC83</f>
        <v>0</v>
      </c>
      <c r="AD82" s="22">
        <f>'AVAILABILITY VS SCHEDULE'!BD83-'AVAILABILITY VS SCHEDULE'!BE83</f>
        <v>0</v>
      </c>
      <c r="AE82" s="22">
        <f>'AVAILABILITY VS SCHEDULE'!BF83-'AVAILABILITY VS SCHEDULE'!BG83</f>
        <v>0</v>
      </c>
    </row>
    <row r="83" spans="1:31" ht="23.25" x14ac:dyDescent="0.35">
      <c r="A83" s="14">
        <v>80</v>
      </c>
      <c r="B83" s="16">
        <v>0.82291666666666663</v>
      </c>
      <c r="C83" s="16">
        <v>0.83333333333333337</v>
      </c>
      <c r="D83" s="22">
        <f>'AVAILABILITY VS SCHEDULE'!D84-'AVAILABILITY VS SCHEDULE'!E84</f>
        <v>0</v>
      </c>
      <c r="E83" s="22">
        <f>'AVAILABILITY VS SCHEDULE'!F84-'AVAILABILITY VS SCHEDULE'!G84</f>
        <v>0</v>
      </c>
      <c r="F83" s="22">
        <f>'AVAILABILITY VS SCHEDULE'!H84-'AVAILABILITY VS SCHEDULE'!I84</f>
        <v>0</v>
      </c>
      <c r="G83" s="22">
        <f>'AVAILABILITY VS SCHEDULE'!J84-'AVAILABILITY VS SCHEDULE'!K84</f>
        <v>0</v>
      </c>
      <c r="H83" s="22">
        <f>'AVAILABILITY VS SCHEDULE'!L84-'AVAILABILITY VS SCHEDULE'!M84</f>
        <v>0</v>
      </c>
      <c r="I83" s="22">
        <f>'AVAILABILITY VS SCHEDULE'!N84-'AVAILABILITY VS SCHEDULE'!O84</f>
        <v>0</v>
      </c>
      <c r="J83" s="22">
        <f>'AVAILABILITY VS SCHEDULE'!P84-'AVAILABILITY VS SCHEDULE'!Q84</f>
        <v>0</v>
      </c>
      <c r="K83" s="22">
        <f>'AVAILABILITY VS SCHEDULE'!R84-'AVAILABILITY VS SCHEDULE'!S84</f>
        <v>0</v>
      </c>
      <c r="L83" s="22">
        <f>'AVAILABILITY VS SCHEDULE'!T84-'AVAILABILITY VS SCHEDULE'!U84</f>
        <v>0</v>
      </c>
      <c r="M83" s="22">
        <f>'AVAILABILITY VS SCHEDULE'!V84-'AVAILABILITY VS SCHEDULE'!W84</f>
        <v>0</v>
      </c>
      <c r="N83" s="22">
        <f>'AVAILABILITY VS SCHEDULE'!X84-'AVAILABILITY VS SCHEDULE'!Y84</f>
        <v>0</v>
      </c>
      <c r="O83" s="22">
        <f>'AVAILABILITY VS SCHEDULE'!Z84-'AVAILABILITY VS SCHEDULE'!AA84</f>
        <v>0</v>
      </c>
      <c r="P83" s="22">
        <f>'AVAILABILITY VS SCHEDULE'!AB84-'AVAILABILITY VS SCHEDULE'!AC84</f>
        <v>0</v>
      </c>
      <c r="Q83" s="22">
        <f>'AVAILABILITY VS SCHEDULE'!AD84-'AVAILABILITY VS SCHEDULE'!AE84</f>
        <v>0</v>
      </c>
      <c r="R83" s="22">
        <f>'AVAILABILITY VS SCHEDULE'!AF84-'AVAILABILITY VS SCHEDULE'!AG84</f>
        <v>0</v>
      </c>
      <c r="S83" s="22">
        <f>'AVAILABILITY VS SCHEDULE'!AH84-'AVAILABILITY VS SCHEDULE'!AI84</f>
        <v>0</v>
      </c>
      <c r="T83" s="22">
        <f>'AVAILABILITY VS SCHEDULE'!AJ84-'AVAILABILITY VS SCHEDULE'!AK84</f>
        <v>0</v>
      </c>
      <c r="U83" s="22">
        <f>'AVAILABILITY VS SCHEDULE'!AL84-'AVAILABILITY VS SCHEDULE'!AM84</f>
        <v>0</v>
      </c>
      <c r="V83" s="22">
        <f>'AVAILABILITY VS SCHEDULE'!AN84-'AVAILABILITY VS SCHEDULE'!AO84</f>
        <v>0</v>
      </c>
      <c r="W83" s="22">
        <f>'AVAILABILITY VS SCHEDULE'!AP84-'AVAILABILITY VS SCHEDULE'!AQ84</f>
        <v>0</v>
      </c>
      <c r="X83" s="22">
        <f>'AVAILABILITY VS SCHEDULE'!AR84-'AVAILABILITY VS SCHEDULE'!AS84</f>
        <v>0</v>
      </c>
      <c r="Y83" s="22">
        <f>'AVAILABILITY VS SCHEDULE'!AT84-'AVAILABILITY VS SCHEDULE'!AU84</f>
        <v>0</v>
      </c>
      <c r="Z83" s="22">
        <f>'AVAILABILITY VS SCHEDULE'!AV84-'AVAILABILITY VS SCHEDULE'!AW84</f>
        <v>0</v>
      </c>
      <c r="AA83" s="22">
        <f>'AVAILABILITY VS SCHEDULE'!AX84-'AVAILABILITY VS SCHEDULE'!AY84</f>
        <v>0</v>
      </c>
      <c r="AB83" s="22">
        <f>'AVAILABILITY VS SCHEDULE'!AZ84-'AVAILABILITY VS SCHEDULE'!BA84</f>
        <v>0</v>
      </c>
      <c r="AC83" s="22">
        <f>'AVAILABILITY VS SCHEDULE'!BB84-'AVAILABILITY VS SCHEDULE'!BC84</f>
        <v>0</v>
      </c>
      <c r="AD83" s="22">
        <f>'AVAILABILITY VS SCHEDULE'!BD84-'AVAILABILITY VS SCHEDULE'!BE84</f>
        <v>0</v>
      </c>
      <c r="AE83" s="22">
        <f>'AVAILABILITY VS SCHEDULE'!BF84-'AVAILABILITY VS SCHEDULE'!BG84</f>
        <v>0</v>
      </c>
    </row>
    <row r="84" spans="1:31" ht="23.25" x14ac:dyDescent="0.35">
      <c r="A84" s="14">
        <v>81</v>
      </c>
      <c r="B84" s="16">
        <v>0.83333333333333337</v>
      </c>
      <c r="C84" s="16">
        <v>0.84375</v>
      </c>
      <c r="D84" s="22">
        <f>'AVAILABILITY VS SCHEDULE'!D85-'AVAILABILITY VS SCHEDULE'!E85</f>
        <v>0</v>
      </c>
      <c r="E84" s="22">
        <f>'AVAILABILITY VS SCHEDULE'!F85-'AVAILABILITY VS SCHEDULE'!G85</f>
        <v>0</v>
      </c>
      <c r="F84" s="22">
        <f>'AVAILABILITY VS SCHEDULE'!H85-'AVAILABILITY VS SCHEDULE'!I85</f>
        <v>0</v>
      </c>
      <c r="G84" s="22">
        <f>'AVAILABILITY VS SCHEDULE'!J85-'AVAILABILITY VS SCHEDULE'!K85</f>
        <v>0</v>
      </c>
      <c r="H84" s="22">
        <f>'AVAILABILITY VS SCHEDULE'!L85-'AVAILABILITY VS SCHEDULE'!M85</f>
        <v>0</v>
      </c>
      <c r="I84" s="22">
        <f>'AVAILABILITY VS SCHEDULE'!N85-'AVAILABILITY VS SCHEDULE'!O85</f>
        <v>0</v>
      </c>
      <c r="J84" s="22">
        <f>'AVAILABILITY VS SCHEDULE'!P85-'AVAILABILITY VS SCHEDULE'!Q85</f>
        <v>0</v>
      </c>
      <c r="K84" s="22">
        <f>'AVAILABILITY VS SCHEDULE'!R85-'AVAILABILITY VS SCHEDULE'!S85</f>
        <v>0</v>
      </c>
      <c r="L84" s="22">
        <f>'AVAILABILITY VS SCHEDULE'!T85-'AVAILABILITY VS SCHEDULE'!U85</f>
        <v>0</v>
      </c>
      <c r="M84" s="22">
        <f>'AVAILABILITY VS SCHEDULE'!V85-'AVAILABILITY VS SCHEDULE'!W85</f>
        <v>0</v>
      </c>
      <c r="N84" s="22">
        <f>'AVAILABILITY VS SCHEDULE'!X85-'AVAILABILITY VS SCHEDULE'!Y85</f>
        <v>0</v>
      </c>
      <c r="O84" s="22">
        <f>'AVAILABILITY VS SCHEDULE'!Z85-'AVAILABILITY VS SCHEDULE'!AA85</f>
        <v>0</v>
      </c>
      <c r="P84" s="22">
        <f>'AVAILABILITY VS SCHEDULE'!AB85-'AVAILABILITY VS SCHEDULE'!AC85</f>
        <v>0</v>
      </c>
      <c r="Q84" s="22">
        <f>'AVAILABILITY VS SCHEDULE'!AD85-'AVAILABILITY VS SCHEDULE'!AE85</f>
        <v>0</v>
      </c>
      <c r="R84" s="22">
        <f>'AVAILABILITY VS SCHEDULE'!AF85-'AVAILABILITY VS SCHEDULE'!AG85</f>
        <v>0</v>
      </c>
      <c r="S84" s="22">
        <f>'AVAILABILITY VS SCHEDULE'!AH85-'AVAILABILITY VS SCHEDULE'!AI85</f>
        <v>0</v>
      </c>
      <c r="T84" s="22">
        <f>'AVAILABILITY VS SCHEDULE'!AJ85-'AVAILABILITY VS SCHEDULE'!AK85</f>
        <v>0</v>
      </c>
      <c r="U84" s="22">
        <f>'AVAILABILITY VS SCHEDULE'!AL85-'AVAILABILITY VS SCHEDULE'!AM85</f>
        <v>0</v>
      </c>
      <c r="V84" s="22">
        <f>'AVAILABILITY VS SCHEDULE'!AN85-'AVAILABILITY VS SCHEDULE'!AO85</f>
        <v>0</v>
      </c>
      <c r="W84" s="22">
        <f>'AVAILABILITY VS SCHEDULE'!AP85-'AVAILABILITY VS SCHEDULE'!AQ85</f>
        <v>0</v>
      </c>
      <c r="X84" s="22">
        <f>'AVAILABILITY VS SCHEDULE'!AR85-'AVAILABILITY VS SCHEDULE'!AS85</f>
        <v>0</v>
      </c>
      <c r="Y84" s="22">
        <f>'AVAILABILITY VS SCHEDULE'!AT85-'AVAILABILITY VS SCHEDULE'!AU85</f>
        <v>0</v>
      </c>
      <c r="Z84" s="22">
        <f>'AVAILABILITY VS SCHEDULE'!AV85-'AVAILABILITY VS SCHEDULE'!AW85</f>
        <v>0</v>
      </c>
      <c r="AA84" s="22">
        <f>'AVAILABILITY VS SCHEDULE'!AX85-'AVAILABILITY VS SCHEDULE'!AY85</f>
        <v>0</v>
      </c>
      <c r="AB84" s="22">
        <f>'AVAILABILITY VS SCHEDULE'!AZ85-'AVAILABILITY VS SCHEDULE'!BA85</f>
        <v>0</v>
      </c>
      <c r="AC84" s="22">
        <f>'AVAILABILITY VS SCHEDULE'!BB85-'AVAILABILITY VS SCHEDULE'!BC85</f>
        <v>0</v>
      </c>
      <c r="AD84" s="22">
        <f>'AVAILABILITY VS SCHEDULE'!BD85-'AVAILABILITY VS SCHEDULE'!BE85</f>
        <v>0</v>
      </c>
      <c r="AE84" s="22">
        <f>'AVAILABILITY VS SCHEDULE'!BF85-'AVAILABILITY VS SCHEDULE'!BG85</f>
        <v>0</v>
      </c>
    </row>
    <row r="85" spans="1:31" ht="23.25" x14ac:dyDescent="0.35">
      <c r="A85" s="14">
        <v>82</v>
      </c>
      <c r="B85" s="16">
        <v>0.84375</v>
      </c>
      <c r="C85" s="16">
        <v>0.85416666666666663</v>
      </c>
      <c r="D85" s="22">
        <f>'AVAILABILITY VS SCHEDULE'!D86-'AVAILABILITY VS SCHEDULE'!E86</f>
        <v>0</v>
      </c>
      <c r="E85" s="22">
        <f>'AVAILABILITY VS SCHEDULE'!F86-'AVAILABILITY VS SCHEDULE'!G86</f>
        <v>0</v>
      </c>
      <c r="F85" s="22">
        <f>'AVAILABILITY VS SCHEDULE'!H86-'AVAILABILITY VS SCHEDULE'!I86</f>
        <v>0</v>
      </c>
      <c r="G85" s="22">
        <f>'AVAILABILITY VS SCHEDULE'!J86-'AVAILABILITY VS SCHEDULE'!K86</f>
        <v>0</v>
      </c>
      <c r="H85" s="22">
        <f>'AVAILABILITY VS SCHEDULE'!L86-'AVAILABILITY VS SCHEDULE'!M86</f>
        <v>0</v>
      </c>
      <c r="I85" s="22">
        <f>'AVAILABILITY VS SCHEDULE'!N86-'AVAILABILITY VS SCHEDULE'!O86</f>
        <v>0</v>
      </c>
      <c r="J85" s="22">
        <f>'AVAILABILITY VS SCHEDULE'!P86-'AVAILABILITY VS SCHEDULE'!Q86</f>
        <v>0</v>
      </c>
      <c r="K85" s="22">
        <f>'AVAILABILITY VS SCHEDULE'!R86-'AVAILABILITY VS SCHEDULE'!S86</f>
        <v>0</v>
      </c>
      <c r="L85" s="22">
        <f>'AVAILABILITY VS SCHEDULE'!T86-'AVAILABILITY VS SCHEDULE'!U86</f>
        <v>0</v>
      </c>
      <c r="M85" s="22">
        <f>'AVAILABILITY VS SCHEDULE'!V86-'AVAILABILITY VS SCHEDULE'!W86</f>
        <v>0</v>
      </c>
      <c r="N85" s="22">
        <f>'AVAILABILITY VS SCHEDULE'!X86-'AVAILABILITY VS SCHEDULE'!Y86</f>
        <v>0</v>
      </c>
      <c r="O85" s="22">
        <f>'AVAILABILITY VS SCHEDULE'!Z86-'AVAILABILITY VS SCHEDULE'!AA86</f>
        <v>0</v>
      </c>
      <c r="P85" s="22">
        <f>'AVAILABILITY VS SCHEDULE'!AB86-'AVAILABILITY VS SCHEDULE'!AC86</f>
        <v>0</v>
      </c>
      <c r="Q85" s="22">
        <f>'AVAILABILITY VS SCHEDULE'!AD86-'AVAILABILITY VS SCHEDULE'!AE86</f>
        <v>0</v>
      </c>
      <c r="R85" s="22">
        <f>'AVAILABILITY VS SCHEDULE'!AF86-'AVAILABILITY VS SCHEDULE'!AG86</f>
        <v>0</v>
      </c>
      <c r="S85" s="22">
        <f>'AVAILABILITY VS SCHEDULE'!AH86-'AVAILABILITY VS SCHEDULE'!AI86</f>
        <v>0</v>
      </c>
      <c r="T85" s="22">
        <f>'AVAILABILITY VS SCHEDULE'!AJ86-'AVAILABILITY VS SCHEDULE'!AK86</f>
        <v>0</v>
      </c>
      <c r="U85" s="22">
        <f>'AVAILABILITY VS SCHEDULE'!AL86-'AVAILABILITY VS SCHEDULE'!AM86</f>
        <v>0</v>
      </c>
      <c r="V85" s="22">
        <f>'AVAILABILITY VS SCHEDULE'!AN86-'AVAILABILITY VS SCHEDULE'!AO86</f>
        <v>0</v>
      </c>
      <c r="W85" s="22">
        <f>'AVAILABILITY VS SCHEDULE'!AP86-'AVAILABILITY VS SCHEDULE'!AQ86</f>
        <v>0</v>
      </c>
      <c r="X85" s="22">
        <f>'AVAILABILITY VS SCHEDULE'!AR86-'AVAILABILITY VS SCHEDULE'!AS86</f>
        <v>0</v>
      </c>
      <c r="Y85" s="22">
        <f>'AVAILABILITY VS SCHEDULE'!AT86-'AVAILABILITY VS SCHEDULE'!AU86</f>
        <v>0</v>
      </c>
      <c r="Z85" s="22">
        <f>'AVAILABILITY VS SCHEDULE'!AV86-'AVAILABILITY VS SCHEDULE'!AW86</f>
        <v>0</v>
      </c>
      <c r="AA85" s="22">
        <f>'AVAILABILITY VS SCHEDULE'!AX86-'AVAILABILITY VS SCHEDULE'!AY86</f>
        <v>0</v>
      </c>
      <c r="AB85" s="22">
        <f>'AVAILABILITY VS SCHEDULE'!AZ86-'AVAILABILITY VS SCHEDULE'!BA86</f>
        <v>0</v>
      </c>
      <c r="AC85" s="22">
        <f>'AVAILABILITY VS SCHEDULE'!BB86-'AVAILABILITY VS SCHEDULE'!BC86</f>
        <v>0</v>
      </c>
      <c r="AD85" s="22">
        <f>'AVAILABILITY VS SCHEDULE'!BD86-'AVAILABILITY VS SCHEDULE'!BE86</f>
        <v>0</v>
      </c>
      <c r="AE85" s="22">
        <f>'AVAILABILITY VS SCHEDULE'!BF86-'AVAILABILITY VS SCHEDULE'!BG86</f>
        <v>0</v>
      </c>
    </row>
    <row r="86" spans="1:31" ht="23.25" x14ac:dyDescent="0.35">
      <c r="A86" s="14">
        <v>83</v>
      </c>
      <c r="B86" s="16">
        <v>0.85416666666666663</v>
      </c>
      <c r="C86" s="16">
        <v>0.86458333333333337</v>
      </c>
      <c r="D86" s="22">
        <f>'AVAILABILITY VS SCHEDULE'!D87-'AVAILABILITY VS SCHEDULE'!E87</f>
        <v>0</v>
      </c>
      <c r="E86" s="22">
        <f>'AVAILABILITY VS SCHEDULE'!F87-'AVAILABILITY VS SCHEDULE'!G87</f>
        <v>0</v>
      </c>
      <c r="F86" s="22">
        <f>'AVAILABILITY VS SCHEDULE'!H87-'AVAILABILITY VS SCHEDULE'!I87</f>
        <v>0</v>
      </c>
      <c r="G86" s="22">
        <f>'AVAILABILITY VS SCHEDULE'!J87-'AVAILABILITY VS SCHEDULE'!K87</f>
        <v>0</v>
      </c>
      <c r="H86" s="22">
        <f>'AVAILABILITY VS SCHEDULE'!L87-'AVAILABILITY VS SCHEDULE'!M87</f>
        <v>0</v>
      </c>
      <c r="I86" s="22">
        <f>'AVAILABILITY VS SCHEDULE'!N87-'AVAILABILITY VS SCHEDULE'!O87</f>
        <v>0</v>
      </c>
      <c r="J86" s="22">
        <f>'AVAILABILITY VS SCHEDULE'!P87-'AVAILABILITY VS SCHEDULE'!Q87</f>
        <v>0</v>
      </c>
      <c r="K86" s="22">
        <f>'AVAILABILITY VS SCHEDULE'!R87-'AVAILABILITY VS SCHEDULE'!S87</f>
        <v>0</v>
      </c>
      <c r="L86" s="22">
        <f>'AVAILABILITY VS SCHEDULE'!T87-'AVAILABILITY VS SCHEDULE'!U87</f>
        <v>0</v>
      </c>
      <c r="M86" s="22">
        <f>'AVAILABILITY VS SCHEDULE'!V87-'AVAILABILITY VS SCHEDULE'!W87</f>
        <v>0</v>
      </c>
      <c r="N86" s="22">
        <f>'AVAILABILITY VS SCHEDULE'!X87-'AVAILABILITY VS SCHEDULE'!Y87</f>
        <v>0</v>
      </c>
      <c r="O86" s="22">
        <f>'AVAILABILITY VS SCHEDULE'!Z87-'AVAILABILITY VS SCHEDULE'!AA87</f>
        <v>0</v>
      </c>
      <c r="P86" s="22">
        <f>'AVAILABILITY VS SCHEDULE'!AB87-'AVAILABILITY VS SCHEDULE'!AC87</f>
        <v>0</v>
      </c>
      <c r="Q86" s="22">
        <f>'AVAILABILITY VS SCHEDULE'!AD87-'AVAILABILITY VS SCHEDULE'!AE87</f>
        <v>0</v>
      </c>
      <c r="R86" s="22">
        <f>'AVAILABILITY VS SCHEDULE'!AF87-'AVAILABILITY VS SCHEDULE'!AG87</f>
        <v>0</v>
      </c>
      <c r="S86" s="22">
        <f>'AVAILABILITY VS SCHEDULE'!AH87-'AVAILABILITY VS SCHEDULE'!AI87</f>
        <v>0</v>
      </c>
      <c r="T86" s="22">
        <f>'AVAILABILITY VS SCHEDULE'!AJ87-'AVAILABILITY VS SCHEDULE'!AK87</f>
        <v>0</v>
      </c>
      <c r="U86" s="22">
        <f>'AVAILABILITY VS SCHEDULE'!AL87-'AVAILABILITY VS SCHEDULE'!AM87</f>
        <v>0</v>
      </c>
      <c r="V86" s="22">
        <f>'AVAILABILITY VS SCHEDULE'!AN87-'AVAILABILITY VS SCHEDULE'!AO87</f>
        <v>0</v>
      </c>
      <c r="W86" s="22">
        <f>'AVAILABILITY VS SCHEDULE'!AP87-'AVAILABILITY VS SCHEDULE'!AQ87</f>
        <v>0</v>
      </c>
      <c r="X86" s="22">
        <f>'AVAILABILITY VS SCHEDULE'!AR87-'AVAILABILITY VS SCHEDULE'!AS87</f>
        <v>0</v>
      </c>
      <c r="Y86" s="22">
        <f>'AVAILABILITY VS SCHEDULE'!AT87-'AVAILABILITY VS SCHEDULE'!AU87</f>
        <v>0</v>
      </c>
      <c r="Z86" s="22">
        <f>'AVAILABILITY VS SCHEDULE'!AV87-'AVAILABILITY VS SCHEDULE'!AW87</f>
        <v>0</v>
      </c>
      <c r="AA86" s="22">
        <f>'AVAILABILITY VS SCHEDULE'!AX87-'AVAILABILITY VS SCHEDULE'!AY87</f>
        <v>0</v>
      </c>
      <c r="AB86" s="22">
        <f>'AVAILABILITY VS SCHEDULE'!AZ87-'AVAILABILITY VS SCHEDULE'!BA87</f>
        <v>0</v>
      </c>
      <c r="AC86" s="22">
        <f>'AVAILABILITY VS SCHEDULE'!BB87-'AVAILABILITY VS SCHEDULE'!BC87</f>
        <v>0</v>
      </c>
      <c r="AD86" s="22">
        <f>'AVAILABILITY VS SCHEDULE'!BD87-'AVAILABILITY VS SCHEDULE'!BE87</f>
        <v>0</v>
      </c>
      <c r="AE86" s="22">
        <f>'AVAILABILITY VS SCHEDULE'!BF87-'AVAILABILITY VS SCHEDULE'!BG87</f>
        <v>0</v>
      </c>
    </row>
    <row r="87" spans="1:31" ht="23.25" x14ac:dyDescent="0.35">
      <c r="A87" s="14">
        <v>84</v>
      </c>
      <c r="B87" s="16">
        <v>0.86458333333333337</v>
      </c>
      <c r="C87" s="16">
        <v>0.875</v>
      </c>
      <c r="D87" s="22">
        <f>'AVAILABILITY VS SCHEDULE'!D88-'AVAILABILITY VS SCHEDULE'!E88</f>
        <v>0</v>
      </c>
      <c r="E87" s="22">
        <f>'AVAILABILITY VS SCHEDULE'!F88-'AVAILABILITY VS SCHEDULE'!G88</f>
        <v>0</v>
      </c>
      <c r="F87" s="22">
        <f>'AVAILABILITY VS SCHEDULE'!H88-'AVAILABILITY VS SCHEDULE'!I88</f>
        <v>0</v>
      </c>
      <c r="G87" s="22">
        <f>'AVAILABILITY VS SCHEDULE'!J88-'AVAILABILITY VS SCHEDULE'!K88</f>
        <v>0</v>
      </c>
      <c r="H87" s="22">
        <f>'AVAILABILITY VS SCHEDULE'!L88-'AVAILABILITY VS SCHEDULE'!M88</f>
        <v>0</v>
      </c>
      <c r="I87" s="22">
        <f>'AVAILABILITY VS SCHEDULE'!N88-'AVAILABILITY VS SCHEDULE'!O88</f>
        <v>0</v>
      </c>
      <c r="J87" s="22">
        <f>'AVAILABILITY VS SCHEDULE'!P88-'AVAILABILITY VS SCHEDULE'!Q88</f>
        <v>0</v>
      </c>
      <c r="K87" s="22">
        <f>'AVAILABILITY VS SCHEDULE'!R88-'AVAILABILITY VS SCHEDULE'!S88</f>
        <v>0</v>
      </c>
      <c r="L87" s="22">
        <f>'AVAILABILITY VS SCHEDULE'!T88-'AVAILABILITY VS SCHEDULE'!U88</f>
        <v>0</v>
      </c>
      <c r="M87" s="22">
        <f>'AVAILABILITY VS SCHEDULE'!V88-'AVAILABILITY VS SCHEDULE'!W88</f>
        <v>0</v>
      </c>
      <c r="N87" s="22">
        <f>'AVAILABILITY VS SCHEDULE'!X88-'AVAILABILITY VS SCHEDULE'!Y88</f>
        <v>0</v>
      </c>
      <c r="O87" s="22">
        <f>'AVAILABILITY VS SCHEDULE'!Z88-'AVAILABILITY VS SCHEDULE'!AA88</f>
        <v>0</v>
      </c>
      <c r="P87" s="22">
        <f>'AVAILABILITY VS SCHEDULE'!AB88-'AVAILABILITY VS SCHEDULE'!AC88</f>
        <v>0</v>
      </c>
      <c r="Q87" s="22">
        <f>'AVAILABILITY VS SCHEDULE'!AD88-'AVAILABILITY VS SCHEDULE'!AE88</f>
        <v>0</v>
      </c>
      <c r="R87" s="22">
        <f>'AVAILABILITY VS SCHEDULE'!AF88-'AVAILABILITY VS SCHEDULE'!AG88</f>
        <v>0</v>
      </c>
      <c r="S87" s="22">
        <f>'AVAILABILITY VS SCHEDULE'!AH88-'AVAILABILITY VS SCHEDULE'!AI88</f>
        <v>0</v>
      </c>
      <c r="T87" s="22">
        <f>'AVAILABILITY VS SCHEDULE'!AJ88-'AVAILABILITY VS SCHEDULE'!AK88</f>
        <v>0</v>
      </c>
      <c r="U87" s="22">
        <f>'AVAILABILITY VS SCHEDULE'!AL88-'AVAILABILITY VS SCHEDULE'!AM88</f>
        <v>0</v>
      </c>
      <c r="V87" s="22">
        <f>'AVAILABILITY VS SCHEDULE'!AN88-'AVAILABILITY VS SCHEDULE'!AO88</f>
        <v>0</v>
      </c>
      <c r="W87" s="22">
        <f>'AVAILABILITY VS SCHEDULE'!AP88-'AVAILABILITY VS SCHEDULE'!AQ88</f>
        <v>0</v>
      </c>
      <c r="X87" s="22">
        <f>'AVAILABILITY VS SCHEDULE'!AR88-'AVAILABILITY VS SCHEDULE'!AS88</f>
        <v>0</v>
      </c>
      <c r="Y87" s="22">
        <f>'AVAILABILITY VS SCHEDULE'!AT88-'AVAILABILITY VS SCHEDULE'!AU88</f>
        <v>0</v>
      </c>
      <c r="Z87" s="22">
        <f>'AVAILABILITY VS SCHEDULE'!AV88-'AVAILABILITY VS SCHEDULE'!AW88</f>
        <v>0</v>
      </c>
      <c r="AA87" s="22">
        <f>'AVAILABILITY VS SCHEDULE'!AX88-'AVAILABILITY VS SCHEDULE'!AY88</f>
        <v>0</v>
      </c>
      <c r="AB87" s="22">
        <f>'AVAILABILITY VS SCHEDULE'!AZ88-'AVAILABILITY VS SCHEDULE'!BA88</f>
        <v>0</v>
      </c>
      <c r="AC87" s="22">
        <f>'AVAILABILITY VS SCHEDULE'!BB88-'AVAILABILITY VS SCHEDULE'!BC88</f>
        <v>0</v>
      </c>
      <c r="AD87" s="22">
        <f>'AVAILABILITY VS SCHEDULE'!BD88-'AVAILABILITY VS SCHEDULE'!BE88</f>
        <v>0</v>
      </c>
      <c r="AE87" s="22">
        <f>'AVAILABILITY VS SCHEDULE'!BF88-'AVAILABILITY VS SCHEDULE'!BG88</f>
        <v>0</v>
      </c>
    </row>
    <row r="88" spans="1:31" ht="23.25" x14ac:dyDescent="0.35">
      <c r="A88" s="14">
        <v>85</v>
      </c>
      <c r="B88" s="16">
        <v>0.875</v>
      </c>
      <c r="C88" s="16">
        <v>0.88541666666666663</v>
      </c>
      <c r="D88" s="22">
        <f>'AVAILABILITY VS SCHEDULE'!D89-'AVAILABILITY VS SCHEDULE'!E89</f>
        <v>0</v>
      </c>
      <c r="E88" s="22">
        <f>'AVAILABILITY VS SCHEDULE'!F89-'AVAILABILITY VS SCHEDULE'!G89</f>
        <v>0</v>
      </c>
      <c r="F88" s="22">
        <f>'AVAILABILITY VS SCHEDULE'!H89-'AVAILABILITY VS SCHEDULE'!I89</f>
        <v>0</v>
      </c>
      <c r="G88" s="22">
        <f>'AVAILABILITY VS SCHEDULE'!J89-'AVAILABILITY VS SCHEDULE'!K89</f>
        <v>0</v>
      </c>
      <c r="H88" s="22">
        <f>'AVAILABILITY VS SCHEDULE'!L89-'AVAILABILITY VS SCHEDULE'!M89</f>
        <v>0</v>
      </c>
      <c r="I88" s="22">
        <f>'AVAILABILITY VS SCHEDULE'!N89-'AVAILABILITY VS SCHEDULE'!O89</f>
        <v>32</v>
      </c>
      <c r="J88" s="22">
        <f>'AVAILABILITY VS SCHEDULE'!P89-'AVAILABILITY VS SCHEDULE'!Q89</f>
        <v>0</v>
      </c>
      <c r="K88" s="22">
        <f>'AVAILABILITY VS SCHEDULE'!R89-'AVAILABILITY VS SCHEDULE'!S89</f>
        <v>0</v>
      </c>
      <c r="L88" s="22">
        <f>'AVAILABILITY VS SCHEDULE'!T89-'AVAILABILITY VS SCHEDULE'!U89</f>
        <v>0</v>
      </c>
      <c r="M88" s="22">
        <f>'AVAILABILITY VS SCHEDULE'!V89-'AVAILABILITY VS SCHEDULE'!W89</f>
        <v>0</v>
      </c>
      <c r="N88" s="22">
        <f>'AVAILABILITY VS SCHEDULE'!X89-'AVAILABILITY VS SCHEDULE'!Y89</f>
        <v>0</v>
      </c>
      <c r="O88" s="22">
        <f>'AVAILABILITY VS SCHEDULE'!Z89-'AVAILABILITY VS SCHEDULE'!AA89</f>
        <v>0</v>
      </c>
      <c r="P88" s="22">
        <f>'AVAILABILITY VS SCHEDULE'!AB89-'AVAILABILITY VS SCHEDULE'!AC89</f>
        <v>0</v>
      </c>
      <c r="Q88" s="22">
        <f>'AVAILABILITY VS SCHEDULE'!AD89-'AVAILABILITY VS SCHEDULE'!AE89</f>
        <v>0</v>
      </c>
      <c r="R88" s="22">
        <f>'AVAILABILITY VS SCHEDULE'!AF89-'AVAILABILITY VS SCHEDULE'!AG89</f>
        <v>0</v>
      </c>
      <c r="S88" s="22">
        <f>'AVAILABILITY VS SCHEDULE'!AH89-'AVAILABILITY VS SCHEDULE'!AI89</f>
        <v>0</v>
      </c>
      <c r="T88" s="22">
        <f>'AVAILABILITY VS SCHEDULE'!AJ89-'AVAILABILITY VS SCHEDULE'!AK89</f>
        <v>0</v>
      </c>
      <c r="U88" s="22">
        <f>'AVAILABILITY VS SCHEDULE'!AL89-'AVAILABILITY VS SCHEDULE'!AM89</f>
        <v>0</v>
      </c>
      <c r="V88" s="22">
        <f>'AVAILABILITY VS SCHEDULE'!AN89-'AVAILABILITY VS SCHEDULE'!AO89</f>
        <v>0</v>
      </c>
      <c r="W88" s="22">
        <f>'AVAILABILITY VS SCHEDULE'!AP89-'AVAILABILITY VS SCHEDULE'!AQ89</f>
        <v>0</v>
      </c>
      <c r="X88" s="22">
        <f>'AVAILABILITY VS SCHEDULE'!AR89-'AVAILABILITY VS SCHEDULE'!AS89</f>
        <v>0</v>
      </c>
      <c r="Y88" s="22">
        <f>'AVAILABILITY VS SCHEDULE'!AT89-'AVAILABILITY VS SCHEDULE'!AU89</f>
        <v>0</v>
      </c>
      <c r="Z88" s="22">
        <f>'AVAILABILITY VS SCHEDULE'!AV89-'AVAILABILITY VS SCHEDULE'!AW89</f>
        <v>0</v>
      </c>
      <c r="AA88" s="22">
        <f>'AVAILABILITY VS SCHEDULE'!AX89-'AVAILABILITY VS SCHEDULE'!AY89</f>
        <v>0</v>
      </c>
      <c r="AB88" s="22">
        <f>'AVAILABILITY VS SCHEDULE'!AZ89-'AVAILABILITY VS SCHEDULE'!BA89</f>
        <v>0</v>
      </c>
      <c r="AC88" s="22">
        <f>'AVAILABILITY VS SCHEDULE'!BB89-'AVAILABILITY VS SCHEDULE'!BC89</f>
        <v>0</v>
      </c>
      <c r="AD88" s="22">
        <f>'AVAILABILITY VS SCHEDULE'!BD89-'AVAILABILITY VS SCHEDULE'!BE89</f>
        <v>0</v>
      </c>
      <c r="AE88" s="22">
        <f>'AVAILABILITY VS SCHEDULE'!BF89-'AVAILABILITY VS SCHEDULE'!BG89</f>
        <v>0</v>
      </c>
    </row>
    <row r="89" spans="1:31" ht="23.25" x14ac:dyDescent="0.35">
      <c r="A89" s="14">
        <v>86</v>
      </c>
      <c r="B89" s="16">
        <v>0.88541666666666663</v>
      </c>
      <c r="C89" s="16">
        <v>0.89583333333333337</v>
      </c>
      <c r="D89" s="22">
        <f>'AVAILABILITY VS SCHEDULE'!D90-'AVAILABILITY VS SCHEDULE'!E90</f>
        <v>0</v>
      </c>
      <c r="E89" s="22">
        <f>'AVAILABILITY VS SCHEDULE'!F90-'AVAILABILITY VS SCHEDULE'!G90</f>
        <v>0</v>
      </c>
      <c r="F89" s="22">
        <f>'AVAILABILITY VS SCHEDULE'!H90-'AVAILABILITY VS SCHEDULE'!I90</f>
        <v>0</v>
      </c>
      <c r="G89" s="22">
        <f>'AVAILABILITY VS SCHEDULE'!J90-'AVAILABILITY VS SCHEDULE'!K90</f>
        <v>0</v>
      </c>
      <c r="H89" s="22">
        <f>'AVAILABILITY VS SCHEDULE'!L90-'AVAILABILITY VS SCHEDULE'!M90</f>
        <v>0</v>
      </c>
      <c r="I89" s="22">
        <f>'AVAILABILITY VS SCHEDULE'!N90-'AVAILABILITY VS SCHEDULE'!O90</f>
        <v>64</v>
      </c>
      <c r="J89" s="22">
        <f>'AVAILABILITY VS SCHEDULE'!P90-'AVAILABILITY VS SCHEDULE'!Q90</f>
        <v>0</v>
      </c>
      <c r="K89" s="22">
        <f>'AVAILABILITY VS SCHEDULE'!R90-'AVAILABILITY VS SCHEDULE'!S90</f>
        <v>0</v>
      </c>
      <c r="L89" s="22">
        <f>'AVAILABILITY VS SCHEDULE'!T90-'AVAILABILITY VS SCHEDULE'!U90</f>
        <v>0</v>
      </c>
      <c r="M89" s="22">
        <f>'AVAILABILITY VS SCHEDULE'!V90-'AVAILABILITY VS SCHEDULE'!W90</f>
        <v>0</v>
      </c>
      <c r="N89" s="22">
        <f>'AVAILABILITY VS SCHEDULE'!X90-'AVAILABILITY VS SCHEDULE'!Y90</f>
        <v>0</v>
      </c>
      <c r="O89" s="22">
        <f>'AVAILABILITY VS SCHEDULE'!Z90-'AVAILABILITY VS SCHEDULE'!AA90</f>
        <v>0</v>
      </c>
      <c r="P89" s="22">
        <f>'AVAILABILITY VS SCHEDULE'!AB90-'AVAILABILITY VS SCHEDULE'!AC90</f>
        <v>0</v>
      </c>
      <c r="Q89" s="22">
        <f>'AVAILABILITY VS SCHEDULE'!AD90-'AVAILABILITY VS SCHEDULE'!AE90</f>
        <v>0</v>
      </c>
      <c r="R89" s="22">
        <f>'AVAILABILITY VS SCHEDULE'!AF90-'AVAILABILITY VS SCHEDULE'!AG90</f>
        <v>0</v>
      </c>
      <c r="S89" s="22">
        <f>'AVAILABILITY VS SCHEDULE'!AH90-'AVAILABILITY VS SCHEDULE'!AI90</f>
        <v>0</v>
      </c>
      <c r="T89" s="22">
        <f>'AVAILABILITY VS SCHEDULE'!AJ90-'AVAILABILITY VS SCHEDULE'!AK90</f>
        <v>0</v>
      </c>
      <c r="U89" s="22">
        <f>'AVAILABILITY VS SCHEDULE'!AL90-'AVAILABILITY VS SCHEDULE'!AM90</f>
        <v>0</v>
      </c>
      <c r="V89" s="22">
        <f>'AVAILABILITY VS SCHEDULE'!AN90-'AVAILABILITY VS SCHEDULE'!AO90</f>
        <v>0</v>
      </c>
      <c r="W89" s="22">
        <f>'AVAILABILITY VS SCHEDULE'!AP90-'AVAILABILITY VS SCHEDULE'!AQ90</f>
        <v>0</v>
      </c>
      <c r="X89" s="22">
        <f>'AVAILABILITY VS SCHEDULE'!AR90-'AVAILABILITY VS SCHEDULE'!AS90</f>
        <v>0</v>
      </c>
      <c r="Y89" s="22">
        <f>'AVAILABILITY VS SCHEDULE'!AT90-'AVAILABILITY VS SCHEDULE'!AU90</f>
        <v>0</v>
      </c>
      <c r="Z89" s="22">
        <f>'AVAILABILITY VS SCHEDULE'!AV90-'AVAILABILITY VS SCHEDULE'!AW90</f>
        <v>0</v>
      </c>
      <c r="AA89" s="22">
        <f>'AVAILABILITY VS SCHEDULE'!AX90-'AVAILABILITY VS SCHEDULE'!AY90</f>
        <v>0</v>
      </c>
      <c r="AB89" s="22">
        <f>'AVAILABILITY VS SCHEDULE'!AZ90-'AVAILABILITY VS SCHEDULE'!BA90</f>
        <v>0</v>
      </c>
      <c r="AC89" s="22">
        <f>'AVAILABILITY VS SCHEDULE'!BB90-'AVAILABILITY VS SCHEDULE'!BC90</f>
        <v>0</v>
      </c>
      <c r="AD89" s="22">
        <f>'AVAILABILITY VS SCHEDULE'!BD90-'AVAILABILITY VS SCHEDULE'!BE90</f>
        <v>0</v>
      </c>
      <c r="AE89" s="22">
        <f>'AVAILABILITY VS SCHEDULE'!BF90-'AVAILABILITY VS SCHEDULE'!BG90</f>
        <v>0</v>
      </c>
    </row>
    <row r="90" spans="1:31" ht="23.25" x14ac:dyDescent="0.35">
      <c r="A90" s="14">
        <v>87</v>
      </c>
      <c r="B90" s="16">
        <v>0.89583333333333337</v>
      </c>
      <c r="C90" s="16">
        <v>0.90625</v>
      </c>
      <c r="D90" s="22">
        <f>'AVAILABILITY VS SCHEDULE'!D91-'AVAILABILITY VS SCHEDULE'!E91</f>
        <v>0</v>
      </c>
      <c r="E90" s="22">
        <f>'AVAILABILITY VS SCHEDULE'!F91-'AVAILABILITY VS SCHEDULE'!G91</f>
        <v>0</v>
      </c>
      <c r="F90" s="22">
        <f>'AVAILABILITY VS SCHEDULE'!H91-'AVAILABILITY VS SCHEDULE'!I91</f>
        <v>0</v>
      </c>
      <c r="G90" s="22">
        <f>'AVAILABILITY VS SCHEDULE'!J91-'AVAILABILITY VS SCHEDULE'!K91</f>
        <v>0</v>
      </c>
      <c r="H90" s="22">
        <f>'AVAILABILITY VS SCHEDULE'!L91-'AVAILABILITY VS SCHEDULE'!M91</f>
        <v>0</v>
      </c>
      <c r="I90" s="22">
        <f>'AVAILABILITY VS SCHEDULE'!N91-'AVAILABILITY VS SCHEDULE'!O91</f>
        <v>96</v>
      </c>
      <c r="J90" s="22">
        <f>'AVAILABILITY VS SCHEDULE'!P91-'AVAILABILITY VS SCHEDULE'!Q91</f>
        <v>0</v>
      </c>
      <c r="K90" s="22">
        <f>'AVAILABILITY VS SCHEDULE'!R91-'AVAILABILITY VS SCHEDULE'!S91</f>
        <v>0</v>
      </c>
      <c r="L90" s="22">
        <f>'AVAILABILITY VS SCHEDULE'!T91-'AVAILABILITY VS SCHEDULE'!U91</f>
        <v>0</v>
      </c>
      <c r="M90" s="22">
        <f>'AVAILABILITY VS SCHEDULE'!V91-'AVAILABILITY VS SCHEDULE'!W91</f>
        <v>0</v>
      </c>
      <c r="N90" s="22">
        <f>'AVAILABILITY VS SCHEDULE'!X91-'AVAILABILITY VS SCHEDULE'!Y91</f>
        <v>0</v>
      </c>
      <c r="O90" s="22">
        <f>'AVAILABILITY VS SCHEDULE'!Z91-'AVAILABILITY VS SCHEDULE'!AA91</f>
        <v>0</v>
      </c>
      <c r="P90" s="22">
        <f>'AVAILABILITY VS SCHEDULE'!AB91-'AVAILABILITY VS SCHEDULE'!AC91</f>
        <v>0</v>
      </c>
      <c r="Q90" s="22">
        <f>'AVAILABILITY VS SCHEDULE'!AD91-'AVAILABILITY VS SCHEDULE'!AE91</f>
        <v>0</v>
      </c>
      <c r="R90" s="22">
        <f>'AVAILABILITY VS SCHEDULE'!AF91-'AVAILABILITY VS SCHEDULE'!AG91</f>
        <v>0</v>
      </c>
      <c r="S90" s="22">
        <f>'AVAILABILITY VS SCHEDULE'!AH91-'AVAILABILITY VS SCHEDULE'!AI91</f>
        <v>0</v>
      </c>
      <c r="T90" s="22">
        <f>'AVAILABILITY VS SCHEDULE'!AJ91-'AVAILABILITY VS SCHEDULE'!AK91</f>
        <v>0</v>
      </c>
      <c r="U90" s="22">
        <f>'AVAILABILITY VS SCHEDULE'!AL91-'AVAILABILITY VS SCHEDULE'!AM91</f>
        <v>0</v>
      </c>
      <c r="V90" s="22">
        <f>'AVAILABILITY VS SCHEDULE'!AN91-'AVAILABILITY VS SCHEDULE'!AO91</f>
        <v>0</v>
      </c>
      <c r="W90" s="22">
        <f>'AVAILABILITY VS SCHEDULE'!AP91-'AVAILABILITY VS SCHEDULE'!AQ91</f>
        <v>0</v>
      </c>
      <c r="X90" s="22">
        <f>'AVAILABILITY VS SCHEDULE'!AR91-'AVAILABILITY VS SCHEDULE'!AS91</f>
        <v>0</v>
      </c>
      <c r="Y90" s="22">
        <f>'AVAILABILITY VS SCHEDULE'!AT91-'AVAILABILITY VS SCHEDULE'!AU91</f>
        <v>0</v>
      </c>
      <c r="Z90" s="22">
        <f>'AVAILABILITY VS SCHEDULE'!AV91-'AVAILABILITY VS SCHEDULE'!AW91</f>
        <v>0</v>
      </c>
      <c r="AA90" s="22">
        <f>'AVAILABILITY VS SCHEDULE'!AX91-'AVAILABILITY VS SCHEDULE'!AY91</f>
        <v>0</v>
      </c>
      <c r="AB90" s="22">
        <f>'AVAILABILITY VS SCHEDULE'!AZ91-'AVAILABILITY VS SCHEDULE'!BA91</f>
        <v>0</v>
      </c>
      <c r="AC90" s="22">
        <f>'AVAILABILITY VS SCHEDULE'!BB91-'AVAILABILITY VS SCHEDULE'!BC91</f>
        <v>0</v>
      </c>
      <c r="AD90" s="22">
        <f>'AVAILABILITY VS SCHEDULE'!BD91-'AVAILABILITY VS SCHEDULE'!BE91</f>
        <v>0</v>
      </c>
      <c r="AE90" s="22">
        <f>'AVAILABILITY VS SCHEDULE'!BF91-'AVAILABILITY VS SCHEDULE'!BG91</f>
        <v>0</v>
      </c>
    </row>
    <row r="91" spans="1:31" ht="23.25" x14ac:dyDescent="0.35">
      <c r="A91" s="14">
        <v>88</v>
      </c>
      <c r="B91" s="16">
        <v>0.90625</v>
      </c>
      <c r="C91" s="16">
        <v>0.91666666666666663</v>
      </c>
      <c r="D91" s="22">
        <f>'AVAILABILITY VS SCHEDULE'!D92-'AVAILABILITY VS SCHEDULE'!E92</f>
        <v>0</v>
      </c>
      <c r="E91" s="22">
        <f>'AVAILABILITY VS SCHEDULE'!F92-'AVAILABILITY VS SCHEDULE'!G92</f>
        <v>0</v>
      </c>
      <c r="F91" s="22">
        <f>'AVAILABILITY VS SCHEDULE'!H92-'AVAILABILITY VS SCHEDULE'!I92</f>
        <v>0</v>
      </c>
      <c r="G91" s="22">
        <f>'AVAILABILITY VS SCHEDULE'!J92-'AVAILABILITY VS SCHEDULE'!K92</f>
        <v>0</v>
      </c>
      <c r="H91" s="22">
        <f>'AVAILABILITY VS SCHEDULE'!L92-'AVAILABILITY VS SCHEDULE'!M92</f>
        <v>0</v>
      </c>
      <c r="I91" s="22">
        <f>'AVAILABILITY VS SCHEDULE'!N92-'AVAILABILITY VS SCHEDULE'!O92</f>
        <v>128</v>
      </c>
      <c r="J91" s="22">
        <f>'AVAILABILITY VS SCHEDULE'!P92-'AVAILABILITY VS SCHEDULE'!Q92</f>
        <v>0</v>
      </c>
      <c r="K91" s="22">
        <f>'AVAILABILITY VS SCHEDULE'!R92-'AVAILABILITY VS SCHEDULE'!S92</f>
        <v>0</v>
      </c>
      <c r="L91" s="22">
        <f>'AVAILABILITY VS SCHEDULE'!T92-'AVAILABILITY VS SCHEDULE'!U92</f>
        <v>0</v>
      </c>
      <c r="M91" s="22">
        <f>'AVAILABILITY VS SCHEDULE'!V92-'AVAILABILITY VS SCHEDULE'!W92</f>
        <v>0</v>
      </c>
      <c r="N91" s="22">
        <f>'AVAILABILITY VS SCHEDULE'!X92-'AVAILABILITY VS SCHEDULE'!Y92</f>
        <v>0</v>
      </c>
      <c r="O91" s="22">
        <f>'AVAILABILITY VS SCHEDULE'!Z92-'AVAILABILITY VS SCHEDULE'!AA92</f>
        <v>0</v>
      </c>
      <c r="P91" s="22">
        <f>'AVAILABILITY VS SCHEDULE'!AB92-'AVAILABILITY VS SCHEDULE'!AC92</f>
        <v>0</v>
      </c>
      <c r="Q91" s="22">
        <f>'AVAILABILITY VS SCHEDULE'!AD92-'AVAILABILITY VS SCHEDULE'!AE92</f>
        <v>0</v>
      </c>
      <c r="R91" s="22">
        <f>'AVAILABILITY VS SCHEDULE'!AF92-'AVAILABILITY VS SCHEDULE'!AG92</f>
        <v>0</v>
      </c>
      <c r="S91" s="22">
        <f>'AVAILABILITY VS SCHEDULE'!AH92-'AVAILABILITY VS SCHEDULE'!AI92</f>
        <v>0</v>
      </c>
      <c r="T91" s="22">
        <f>'AVAILABILITY VS SCHEDULE'!AJ92-'AVAILABILITY VS SCHEDULE'!AK92</f>
        <v>0</v>
      </c>
      <c r="U91" s="22">
        <f>'AVAILABILITY VS SCHEDULE'!AL92-'AVAILABILITY VS SCHEDULE'!AM92</f>
        <v>0</v>
      </c>
      <c r="V91" s="22">
        <f>'AVAILABILITY VS SCHEDULE'!AN92-'AVAILABILITY VS SCHEDULE'!AO92</f>
        <v>0</v>
      </c>
      <c r="W91" s="22">
        <f>'AVAILABILITY VS SCHEDULE'!AP92-'AVAILABILITY VS SCHEDULE'!AQ92</f>
        <v>0</v>
      </c>
      <c r="X91" s="22">
        <f>'AVAILABILITY VS SCHEDULE'!AR92-'AVAILABILITY VS SCHEDULE'!AS92</f>
        <v>0</v>
      </c>
      <c r="Y91" s="22">
        <f>'AVAILABILITY VS SCHEDULE'!AT92-'AVAILABILITY VS SCHEDULE'!AU92</f>
        <v>0</v>
      </c>
      <c r="Z91" s="22">
        <f>'AVAILABILITY VS SCHEDULE'!AV92-'AVAILABILITY VS SCHEDULE'!AW92</f>
        <v>0</v>
      </c>
      <c r="AA91" s="22">
        <f>'AVAILABILITY VS SCHEDULE'!AX92-'AVAILABILITY VS SCHEDULE'!AY92</f>
        <v>0</v>
      </c>
      <c r="AB91" s="22">
        <f>'AVAILABILITY VS SCHEDULE'!AZ92-'AVAILABILITY VS SCHEDULE'!BA92</f>
        <v>0</v>
      </c>
      <c r="AC91" s="22">
        <f>'AVAILABILITY VS SCHEDULE'!BB92-'AVAILABILITY VS SCHEDULE'!BC92</f>
        <v>0</v>
      </c>
      <c r="AD91" s="22">
        <f>'AVAILABILITY VS SCHEDULE'!BD92-'AVAILABILITY VS SCHEDULE'!BE92</f>
        <v>0</v>
      </c>
      <c r="AE91" s="22">
        <f>'AVAILABILITY VS SCHEDULE'!BF92-'AVAILABILITY VS SCHEDULE'!BG92</f>
        <v>0</v>
      </c>
    </row>
    <row r="92" spans="1:31" ht="23.25" x14ac:dyDescent="0.35">
      <c r="A92" s="14">
        <v>89</v>
      </c>
      <c r="B92" s="16">
        <v>0.91666666666666663</v>
      </c>
      <c r="C92" s="16">
        <v>0.92708333333333337</v>
      </c>
      <c r="D92" s="22">
        <f>'AVAILABILITY VS SCHEDULE'!D93-'AVAILABILITY VS SCHEDULE'!E93</f>
        <v>0</v>
      </c>
      <c r="E92" s="22">
        <f>'AVAILABILITY VS SCHEDULE'!F93-'AVAILABILITY VS SCHEDULE'!G93</f>
        <v>0</v>
      </c>
      <c r="F92" s="22">
        <f>'AVAILABILITY VS SCHEDULE'!H93-'AVAILABILITY VS SCHEDULE'!I93</f>
        <v>0</v>
      </c>
      <c r="G92" s="22">
        <f>'AVAILABILITY VS SCHEDULE'!J93-'AVAILABILITY VS SCHEDULE'!K93</f>
        <v>0</v>
      </c>
      <c r="H92" s="22">
        <f>'AVAILABILITY VS SCHEDULE'!L93-'AVAILABILITY VS SCHEDULE'!M93</f>
        <v>0</v>
      </c>
      <c r="I92" s="22">
        <f>'AVAILABILITY VS SCHEDULE'!N93-'AVAILABILITY VS SCHEDULE'!O93</f>
        <v>160</v>
      </c>
      <c r="J92" s="22">
        <f>'AVAILABILITY VS SCHEDULE'!P93-'AVAILABILITY VS SCHEDULE'!Q93</f>
        <v>0</v>
      </c>
      <c r="K92" s="22">
        <f>'AVAILABILITY VS SCHEDULE'!R93-'AVAILABILITY VS SCHEDULE'!S93</f>
        <v>0</v>
      </c>
      <c r="L92" s="22">
        <f>'AVAILABILITY VS SCHEDULE'!T93-'AVAILABILITY VS SCHEDULE'!U93</f>
        <v>0</v>
      </c>
      <c r="M92" s="22">
        <f>'AVAILABILITY VS SCHEDULE'!V93-'AVAILABILITY VS SCHEDULE'!W93</f>
        <v>0</v>
      </c>
      <c r="N92" s="22">
        <f>'AVAILABILITY VS SCHEDULE'!X93-'AVAILABILITY VS SCHEDULE'!Y93</f>
        <v>0</v>
      </c>
      <c r="O92" s="22">
        <f>'AVAILABILITY VS SCHEDULE'!Z93-'AVAILABILITY VS SCHEDULE'!AA93</f>
        <v>0</v>
      </c>
      <c r="P92" s="22">
        <f>'AVAILABILITY VS SCHEDULE'!AB93-'AVAILABILITY VS SCHEDULE'!AC93</f>
        <v>0</v>
      </c>
      <c r="Q92" s="22">
        <f>'AVAILABILITY VS SCHEDULE'!AD93-'AVAILABILITY VS SCHEDULE'!AE93</f>
        <v>0</v>
      </c>
      <c r="R92" s="22">
        <f>'AVAILABILITY VS SCHEDULE'!AF93-'AVAILABILITY VS SCHEDULE'!AG93</f>
        <v>0</v>
      </c>
      <c r="S92" s="22">
        <f>'AVAILABILITY VS SCHEDULE'!AH93-'AVAILABILITY VS SCHEDULE'!AI93</f>
        <v>0</v>
      </c>
      <c r="T92" s="22">
        <f>'AVAILABILITY VS SCHEDULE'!AJ93-'AVAILABILITY VS SCHEDULE'!AK93</f>
        <v>0</v>
      </c>
      <c r="U92" s="22">
        <f>'AVAILABILITY VS SCHEDULE'!AL93-'AVAILABILITY VS SCHEDULE'!AM93</f>
        <v>0</v>
      </c>
      <c r="V92" s="22">
        <f>'AVAILABILITY VS SCHEDULE'!AN93-'AVAILABILITY VS SCHEDULE'!AO93</f>
        <v>0</v>
      </c>
      <c r="W92" s="22">
        <f>'AVAILABILITY VS SCHEDULE'!AP93-'AVAILABILITY VS SCHEDULE'!AQ93</f>
        <v>0</v>
      </c>
      <c r="X92" s="22">
        <f>'AVAILABILITY VS SCHEDULE'!AR93-'AVAILABILITY VS SCHEDULE'!AS93</f>
        <v>0</v>
      </c>
      <c r="Y92" s="22">
        <f>'AVAILABILITY VS SCHEDULE'!AT93-'AVAILABILITY VS SCHEDULE'!AU93</f>
        <v>0</v>
      </c>
      <c r="Z92" s="22">
        <f>'AVAILABILITY VS SCHEDULE'!AV93-'AVAILABILITY VS SCHEDULE'!AW93</f>
        <v>0</v>
      </c>
      <c r="AA92" s="22">
        <f>'AVAILABILITY VS SCHEDULE'!AX93-'AVAILABILITY VS SCHEDULE'!AY93</f>
        <v>0</v>
      </c>
      <c r="AB92" s="22">
        <f>'AVAILABILITY VS SCHEDULE'!AZ93-'AVAILABILITY VS SCHEDULE'!BA93</f>
        <v>0</v>
      </c>
      <c r="AC92" s="22">
        <f>'AVAILABILITY VS SCHEDULE'!BB93-'AVAILABILITY VS SCHEDULE'!BC93</f>
        <v>0</v>
      </c>
      <c r="AD92" s="22">
        <f>'AVAILABILITY VS SCHEDULE'!BD93-'AVAILABILITY VS SCHEDULE'!BE93</f>
        <v>0</v>
      </c>
      <c r="AE92" s="22">
        <f>'AVAILABILITY VS SCHEDULE'!BF93-'AVAILABILITY VS SCHEDULE'!BG93</f>
        <v>0</v>
      </c>
    </row>
    <row r="93" spans="1:31" ht="23.25" x14ac:dyDescent="0.35">
      <c r="A93" s="14">
        <v>90</v>
      </c>
      <c r="B93" s="16">
        <v>0.92708333333333337</v>
      </c>
      <c r="C93" s="16">
        <v>0.9375</v>
      </c>
      <c r="D93" s="22">
        <f>'AVAILABILITY VS SCHEDULE'!D94-'AVAILABILITY VS SCHEDULE'!E94</f>
        <v>0</v>
      </c>
      <c r="E93" s="22">
        <f>'AVAILABILITY VS SCHEDULE'!F94-'AVAILABILITY VS SCHEDULE'!G94</f>
        <v>0</v>
      </c>
      <c r="F93" s="22">
        <f>'AVAILABILITY VS SCHEDULE'!H94-'AVAILABILITY VS SCHEDULE'!I94</f>
        <v>0</v>
      </c>
      <c r="G93" s="22">
        <f>'AVAILABILITY VS SCHEDULE'!J94-'AVAILABILITY VS SCHEDULE'!K94</f>
        <v>32</v>
      </c>
      <c r="H93" s="22">
        <f>'AVAILABILITY VS SCHEDULE'!L94-'AVAILABILITY VS SCHEDULE'!M94</f>
        <v>0</v>
      </c>
      <c r="I93" s="22">
        <f>'AVAILABILITY VS SCHEDULE'!N94-'AVAILABILITY VS SCHEDULE'!O94</f>
        <v>161.5</v>
      </c>
      <c r="J93" s="22">
        <f>'AVAILABILITY VS SCHEDULE'!P94-'AVAILABILITY VS SCHEDULE'!Q94</f>
        <v>0</v>
      </c>
      <c r="K93" s="22">
        <f>'AVAILABILITY VS SCHEDULE'!R94-'AVAILABILITY VS SCHEDULE'!S94</f>
        <v>0</v>
      </c>
      <c r="L93" s="22">
        <f>'AVAILABILITY VS SCHEDULE'!T94-'AVAILABILITY VS SCHEDULE'!U94</f>
        <v>0</v>
      </c>
      <c r="M93" s="22">
        <f>'AVAILABILITY VS SCHEDULE'!V94-'AVAILABILITY VS SCHEDULE'!W94</f>
        <v>0</v>
      </c>
      <c r="N93" s="22">
        <f>'AVAILABILITY VS SCHEDULE'!X94-'AVAILABILITY VS SCHEDULE'!Y94</f>
        <v>0</v>
      </c>
      <c r="O93" s="22">
        <f>'AVAILABILITY VS SCHEDULE'!Z94-'AVAILABILITY VS SCHEDULE'!AA94</f>
        <v>0</v>
      </c>
      <c r="P93" s="22">
        <f>'AVAILABILITY VS SCHEDULE'!AB94-'AVAILABILITY VS SCHEDULE'!AC94</f>
        <v>0</v>
      </c>
      <c r="Q93" s="22">
        <f>'AVAILABILITY VS SCHEDULE'!AD94-'AVAILABILITY VS SCHEDULE'!AE94</f>
        <v>0</v>
      </c>
      <c r="R93" s="22">
        <f>'AVAILABILITY VS SCHEDULE'!AF94-'AVAILABILITY VS SCHEDULE'!AG94</f>
        <v>0</v>
      </c>
      <c r="S93" s="22">
        <f>'AVAILABILITY VS SCHEDULE'!AH94-'AVAILABILITY VS SCHEDULE'!AI94</f>
        <v>0</v>
      </c>
      <c r="T93" s="22">
        <f>'AVAILABILITY VS SCHEDULE'!AJ94-'AVAILABILITY VS SCHEDULE'!AK94</f>
        <v>0</v>
      </c>
      <c r="U93" s="22">
        <f>'AVAILABILITY VS SCHEDULE'!AL94-'AVAILABILITY VS SCHEDULE'!AM94</f>
        <v>0</v>
      </c>
      <c r="V93" s="22">
        <f>'AVAILABILITY VS SCHEDULE'!AN94-'AVAILABILITY VS SCHEDULE'!AO94</f>
        <v>0</v>
      </c>
      <c r="W93" s="22">
        <f>'AVAILABILITY VS SCHEDULE'!AP94-'AVAILABILITY VS SCHEDULE'!AQ94</f>
        <v>0</v>
      </c>
      <c r="X93" s="22">
        <f>'AVAILABILITY VS SCHEDULE'!AR94-'AVAILABILITY VS SCHEDULE'!AS94</f>
        <v>0</v>
      </c>
      <c r="Y93" s="22">
        <f>'AVAILABILITY VS SCHEDULE'!AT94-'AVAILABILITY VS SCHEDULE'!AU94</f>
        <v>0</v>
      </c>
      <c r="Z93" s="22">
        <f>'AVAILABILITY VS SCHEDULE'!AV94-'AVAILABILITY VS SCHEDULE'!AW94</f>
        <v>0</v>
      </c>
      <c r="AA93" s="22">
        <f>'AVAILABILITY VS SCHEDULE'!AX94-'AVAILABILITY VS SCHEDULE'!AY94</f>
        <v>0</v>
      </c>
      <c r="AB93" s="22">
        <f>'AVAILABILITY VS SCHEDULE'!AZ94-'AVAILABILITY VS SCHEDULE'!BA94</f>
        <v>0</v>
      </c>
      <c r="AC93" s="22">
        <f>'AVAILABILITY VS SCHEDULE'!BB94-'AVAILABILITY VS SCHEDULE'!BC94</f>
        <v>0</v>
      </c>
      <c r="AD93" s="22">
        <f>'AVAILABILITY VS SCHEDULE'!BD94-'AVAILABILITY VS SCHEDULE'!BE94</f>
        <v>0</v>
      </c>
      <c r="AE93" s="22">
        <f>'AVAILABILITY VS SCHEDULE'!BF94-'AVAILABILITY VS SCHEDULE'!BG94</f>
        <v>0</v>
      </c>
    </row>
    <row r="94" spans="1:31" ht="23.25" x14ac:dyDescent="0.35">
      <c r="A94" s="14">
        <v>91</v>
      </c>
      <c r="B94" s="16">
        <v>0.9375</v>
      </c>
      <c r="C94" s="16">
        <v>0.94791666666666663</v>
      </c>
      <c r="D94" s="22">
        <f>'AVAILABILITY VS SCHEDULE'!D95-'AVAILABILITY VS SCHEDULE'!E95</f>
        <v>0</v>
      </c>
      <c r="E94" s="22">
        <f>'AVAILABILITY VS SCHEDULE'!F95-'AVAILABILITY VS SCHEDULE'!G95</f>
        <v>0</v>
      </c>
      <c r="F94" s="22">
        <f>'AVAILABILITY VS SCHEDULE'!H95-'AVAILABILITY VS SCHEDULE'!I95</f>
        <v>0</v>
      </c>
      <c r="G94" s="22">
        <f>'AVAILABILITY VS SCHEDULE'!J95-'AVAILABILITY VS SCHEDULE'!K95</f>
        <v>64</v>
      </c>
      <c r="H94" s="22">
        <f>'AVAILABILITY VS SCHEDULE'!L95-'AVAILABILITY VS SCHEDULE'!M95</f>
        <v>32</v>
      </c>
      <c r="I94" s="22">
        <f>'AVAILABILITY VS SCHEDULE'!N95-'AVAILABILITY VS SCHEDULE'!O95</f>
        <v>161.5</v>
      </c>
      <c r="J94" s="22">
        <f>'AVAILABILITY VS SCHEDULE'!P95-'AVAILABILITY VS SCHEDULE'!Q95</f>
        <v>0</v>
      </c>
      <c r="K94" s="22">
        <f>'AVAILABILITY VS SCHEDULE'!R95-'AVAILABILITY VS SCHEDULE'!S95</f>
        <v>0</v>
      </c>
      <c r="L94" s="22">
        <f>'AVAILABILITY VS SCHEDULE'!T95-'AVAILABILITY VS SCHEDULE'!U95</f>
        <v>0</v>
      </c>
      <c r="M94" s="22">
        <f>'AVAILABILITY VS SCHEDULE'!V95-'AVAILABILITY VS SCHEDULE'!W95</f>
        <v>0</v>
      </c>
      <c r="N94" s="22">
        <f>'AVAILABILITY VS SCHEDULE'!X95-'AVAILABILITY VS SCHEDULE'!Y95</f>
        <v>0</v>
      </c>
      <c r="O94" s="22">
        <f>'AVAILABILITY VS SCHEDULE'!Z95-'AVAILABILITY VS SCHEDULE'!AA95</f>
        <v>0</v>
      </c>
      <c r="P94" s="22">
        <f>'AVAILABILITY VS SCHEDULE'!AB95-'AVAILABILITY VS SCHEDULE'!AC95</f>
        <v>0</v>
      </c>
      <c r="Q94" s="22">
        <f>'AVAILABILITY VS SCHEDULE'!AD95-'AVAILABILITY VS SCHEDULE'!AE95</f>
        <v>0</v>
      </c>
      <c r="R94" s="22">
        <f>'AVAILABILITY VS SCHEDULE'!AF95-'AVAILABILITY VS SCHEDULE'!AG95</f>
        <v>0</v>
      </c>
      <c r="S94" s="22">
        <f>'AVAILABILITY VS SCHEDULE'!AH95-'AVAILABILITY VS SCHEDULE'!AI95</f>
        <v>0</v>
      </c>
      <c r="T94" s="22">
        <f>'AVAILABILITY VS SCHEDULE'!AJ95-'AVAILABILITY VS SCHEDULE'!AK95</f>
        <v>0</v>
      </c>
      <c r="U94" s="22">
        <f>'AVAILABILITY VS SCHEDULE'!AL95-'AVAILABILITY VS SCHEDULE'!AM95</f>
        <v>0</v>
      </c>
      <c r="V94" s="22">
        <f>'AVAILABILITY VS SCHEDULE'!AN95-'AVAILABILITY VS SCHEDULE'!AO95</f>
        <v>0</v>
      </c>
      <c r="W94" s="22">
        <f>'AVAILABILITY VS SCHEDULE'!AP95-'AVAILABILITY VS SCHEDULE'!AQ95</f>
        <v>0</v>
      </c>
      <c r="X94" s="22">
        <f>'AVAILABILITY VS SCHEDULE'!AR95-'AVAILABILITY VS SCHEDULE'!AS95</f>
        <v>0</v>
      </c>
      <c r="Y94" s="22">
        <f>'AVAILABILITY VS SCHEDULE'!AT95-'AVAILABILITY VS SCHEDULE'!AU95</f>
        <v>0</v>
      </c>
      <c r="Z94" s="22">
        <f>'AVAILABILITY VS SCHEDULE'!AV95-'AVAILABILITY VS SCHEDULE'!AW95</f>
        <v>0</v>
      </c>
      <c r="AA94" s="22">
        <f>'AVAILABILITY VS SCHEDULE'!AX95-'AVAILABILITY VS SCHEDULE'!AY95</f>
        <v>0</v>
      </c>
      <c r="AB94" s="22">
        <f>'AVAILABILITY VS SCHEDULE'!AZ95-'AVAILABILITY VS SCHEDULE'!BA95</f>
        <v>0</v>
      </c>
      <c r="AC94" s="22">
        <f>'AVAILABILITY VS SCHEDULE'!BB95-'AVAILABILITY VS SCHEDULE'!BC95</f>
        <v>0</v>
      </c>
      <c r="AD94" s="22">
        <f>'AVAILABILITY VS SCHEDULE'!BD95-'AVAILABILITY VS SCHEDULE'!BE95</f>
        <v>0</v>
      </c>
      <c r="AE94" s="22">
        <f>'AVAILABILITY VS SCHEDULE'!BF95-'AVAILABILITY VS SCHEDULE'!BG95</f>
        <v>0</v>
      </c>
    </row>
    <row r="95" spans="1:31" ht="23.25" x14ac:dyDescent="0.35">
      <c r="A95" s="14">
        <v>92</v>
      </c>
      <c r="B95" s="16">
        <v>0.94791666666666663</v>
      </c>
      <c r="C95" s="16">
        <v>0.95833333333333337</v>
      </c>
      <c r="D95" s="22">
        <f>'AVAILABILITY VS SCHEDULE'!D96-'AVAILABILITY VS SCHEDULE'!E96</f>
        <v>0</v>
      </c>
      <c r="E95" s="22">
        <f>'AVAILABILITY VS SCHEDULE'!F96-'AVAILABILITY VS SCHEDULE'!G96</f>
        <v>0</v>
      </c>
      <c r="F95" s="22">
        <f>'AVAILABILITY VS SCHEDULE'!H96-'AVAILABILITY VS SCHEDULE'!I96</f>
        <v>0</v>
      </c>
      <c r="G95" s="22">
        <f>'AVAILABILITY VS SCHEDULE'!J96-'AVAILABILITY VS SCHEDULE'!K96</f>
        <v>96</v>
      </c>
      <c r="H95" s="22">
        <f>'AVAILABILITY VS SCHEDULE'!L96-'AVAILABILITY VS SCHEDULE'!M96</f>
        <v>64</v>
      </c>
      <c r="I95" s="22">
        <f>'AVAILABILITY VS SCHEDULE'!N96-'AVAILABILITY VS SCHEDULE'!O96</f>
        <v>161.5</v>
      </c>
      <c r="J95" s="22">
        <f>'AVAILABILITY VS SCHEDULE'!P96-'AVAILABILITY VS SCHEDULE'!Q96</f>
        <v>0</v>
      </c>
      <c r="K95" s="22">
        <f>'AVAILABILITY VS SCHEDULE'!R96-'AVAILABILITY VS SCHEDULE'!S96</f>
        <v>0</v>
      </c>
      <c r="L95" s="22">
        <f>'AVAILABILITY VS SCHEDULE'!T96-'AVAILABILITY VS SCHEDULE'!U96</f>
        <v>0</v>
      </c>
      <c r="M95" s="22">
        <f>'AVAILABILITY VS SCHEDULE'!V96-'AVAILABILITY VS SCHEDULE'!W96</f>
        <v>0</v>
      </c>
      <c r="N95" s="22">
        <f>'AVAILABILITY VS SCHEDULE'!X96-'AVAILABILITY VS SCHEDULE'!Y96</f>
        <v>0</v>
      </c>
      <c r="O95" s="22">
        <f>'AVAILABILITY VS SCHEDULE'!Z96-'AVAILABILITY VS SCHEDULE'!AA96</f>
        <v>0</v>
      </c>
      <c r="P95" s="22">
        <f>'AVAILABILITY VS SCHEDULE'!AB96-'AVAILABILITY VS SCHEDULE'!AC96</f>
        <v>0</v>
      </c>
      <c r="Q95" s="22">
        <f>'AVAILABILITY VS SCHEDULE'!AD96-'AVAILABILITY VS SCHEDULE'!AE96</f>
        <v>0</v>
      </c>
      <c r="R95" s="22">
        <f>'AVAILABILITY VS SCHEDULE'!AF96-'AVAILABILITY VS SCHEDULE'!AG96</f>
        <v>0</v>
      </c>
      <c r="S95" s="22">
        <f>'AVAILABILITY VS SCHEDULE'!AH96-'AVAILABILITY VS SCHEDULE'!AI96</f>
        <v>0</v>
      </c>
      <c r="T95" s="22">
        <f>'AVAILABILITY VS SCHEDULE'!AJ96-'AVAILABILITY VS SCHEDULE'!AK96</f>
        <v>0</v>
      </c>
      <c r="U95" s="22">
        <f>'AVAILABILITY VS SCHEDULE'!AL96-'AVAILABILITY VS SCHEDULE'!AM96</f>
        <v>0</v>
      </c>
      <c r="V95" s="22">
        <f>'AVAILABILITY VS SCHEDULE'!AN96-'AVAILABILITY VS SCHEDULE'!AO96</f>
        <v>0</v>
      </c>
      <c r="W95" s="22">
        <f>'AVAILABILITY VS SCHEDULE'!AP96-'AVAILABILITY VS SCHEDULE'!AQ96</f>
        <v>0</v>
      </c>
      <c r="X95" s="22">
        <f>'AVAILABILITY VS SCHEDULE'!AR96-'AVAILABILITY VS SCHEDULE'!AS96</f>
        <v>0</v>
      </c>
      <c r="Y95" s="22">
        <f>'AVAILABILITY VS SCHEDULE'!AT96-'AVAILABILITY VS SCHEDULE'!AU96</f>
        <v>0</v>
      </c>
      <c r="Z95" s="22">
        <f>'AVAILABILITY VS SCHEDULE'!AV96-'AVAILABILITY VS SCHEDULE'!AW96</f>
        <v>0</v>
      </c>
      <c r="AA95" s="22">
        <f>'AVAILABILITY VS SCHEDULE'!AX96-'AVAILABILITY VS SCHEDULE'!AY96</f>
        <v>0</v>
      </c>
      <c r="AB95" s="22">
        <f>'AVAILABILITY VS SCHEDULE'!AZ96-'AVAILABILITY VS SCHEDULE'!BA96</f>
        <v>0</v>
      </c>
      <c r="AC95" s="22">
        <f>'AVAILABILITY VS SCHEDULE'!BB96-'AVAILABILITY VS SCHEDULE'!BC96</f>
        <v>0</v>
      </c>
      <c r="AD95" s="22">
        <f>'AVAILABILITY VS SCHEDULE'!BD96-'AVAILABILITY VS SCHEDULE'!BE96</f>
        <v>0</v>
      </c>
      <c r="AE95" s="22">
        <f>'AVAILABILITY VS SCHEDULE'!BF96-'AVAILABILITY VS SCHEDULE'!BG96</f>
        <v>0</v>
      </c>
    </row>
    <row r="96" spans="1:31" ht="23.25" x14ac:dyDescent="0.35">
      <c r="A96" s="14">
        <v>93</v>
      </c>
      <c r="B96" s="16">
        <v>0.95833333333333337</v>
      </c>
      <c r="C96" s="16">
        <v>0.96875</v>
      </c>
      <c r="D96" s="22">
        <f>'AVAILABILITY VS SCHEDULE'!D97-'AVAILABILITY VS SCHEDULE'!E97</f>
        <v>0</v>
      </c>
      <c r="E96" s="22">
        <f>'AVAILABILITY VS SCHEDULE'!F97-'AVAILABILITY VS SCHEDULE'!G97</f>
        <v>0</v>
      </c>
      <c r="F96" s="22">
        <f>'AVAILABILITY VS SCHEDULE'!H97-'AVAILABILITY VS SCHEDULE'!I97</f>
        <v>0</v>
      </c>
      <c r="G96" s="22">
        <f>'AVAILABILITY VS SCHEDULE'!J97-'AVAILABILITY VS SCHEDULE'!K97</f>
        <v>128</v>
      </c>
      <c r="H96" s="22">
        <f>'AVAILABILITY VS SCHEDULE'!L97-'AVAILABILITY VS SCHEDULE'!M97</f>
        <v>96</v>
      </c>
      <c r="I96" s="22">
        <f>'AVAILABILITY VS SCHEDULE'!N97-'AVAILABILITY VS SCHEDULE'!O97</f>
        <v>161.5</v>
      </c>
      <c r="J96" s="22">
        <f>'AVAILABILITY VS SCHEDULE'!P97-'AVAILABILITY VS SCHEDULE'!Q97</f>
        <v>0</v>
      </c>
      <c r="K96" s="22">
        <f>'AVAILABILITY VS SCHEDULE'!R97-'AVAILABILITY VS SCHEDULE'!S97</f>
        <v>0</v>
      </c>
      <c r="L96" s="22">
        <f>'AVAILABILITY VS SCHEDULE'!T97-'AVAILABILITY VS SCHEDULE'!U97</f>
        <v>0</v>
      </c>
      <c r="M96" s="22">
        <f>'AVAILABILITY VS SCHEDULE'!V97-'AVAILABILITY VS SCHEDULE'!W97</f>
        <v>0</v>
      </c>
      <c r="N96" s="22">
        <f>'AVAILABILITY VS SCHEDULE'!X97-'AVAILABILITY VS SCHEDULE'!Y97</f>
        <v>0</v>
      </c>
      <c r="O96" s="22">
        <f>'AVAILABILITY VS SCHEDULE'!Z97-'AVAILABILITY VS SCHEDULE'!AA97</f>
        <v>0</v>
      </c>
      <c r="P96" s="22">
        <f>'AVAILABILITY VS SCHEDULE'!AB97-'AVAILABILITY VS SCHEDULE'!AC97</f>
        <v>0</v>
      </c>
      <c r="Q96" s="22">
        <f>'AVAILABILITY VS SCHEDULE'!AD97-'AVAILABILITY VS SCHEDULE'!AE97</f>
        <v>0</v>
      </c>
      <c r="R96" s="22">
        <f>'AVAILABILITY VS SCHEDULE'!AF97-'AVAILABILITY VS SCHEDULE'!AG97</f>
        <v>0</v>
      </c>
      <c r="S96" s="22">
        <f>'AVAILABILITY VS SCHEDULE'!AH97-'AVAILABILITY VS SCHEDULE'!AI97</f>
        <v>0</v>
      </c>
      <c r="T96" s="22">
        <f>'AVAILABILITY VS SCHEDULE'!AJ97-'AVAILABILITY VS SCHEDULE'!AK97</f>
        <v>0</v>
      </c>
      <c r="U96" s="22">
        <f>'AVAILABILITY VS SCHEDULE'!AL97-'AVAILABILITY VS SCHEDULE'!AM97</f>
        <v>0</v>
      </c>
      <c r="V96" s="22">
        <f>'AVAILABILITY VS SCHEDULE'!AN97-'AVAILABILITY VS SCHEDULE'!AO97</f>
        <v>0</v>
      </c>
      <c r="W96" s="22">
        <f>'AVAILABILITY VS SCHEDULE'!AP97-'AVAILABILITY VS SCHEDULE'!AQ97</f>
        <v>0</v>
      </c>
      <c r="X96" s="22">
        <f>'AVAILABILITY VS SCHEDULE'!AR97-'AVAILABILITY VS SCHEDULE'!AS97</f>
        <v>0</v>
      </c>
      <c r="Y96" s="22">
        <f>'AVAILABILITY VS SCHEDULE'!AT97-'AVAILABILITY VS SCHEDULE'!AU97</f>
        <v>0</v>
      </c>
      <c r="Z96" s="22">
        <f>'AVAILABILITY VS SCHEDULE'!AV97-'AVAILABILITY VS SCHEDULE'!AW97</f>
        <v>0</v>
      </c>
      <c r="AA96" s="22">
        <f>'AVAILABILITY VS SCHEDULE'!AX97-'AVAILABILITY VS SCHEDULE'!AY97</f>
        <v>0</v>
      </c>
      <c r="AB96" s="22">
        <f>'AVAILABILITY VS SCHEDULE'!AZ97-'AVAILABILITY VS SCHEDULE'!BA97</f>
        <v>0</v>
      </c>
      <c r="AC96" s="22">
        <f>'AVAILABILITY VS SCHEDULE'!BB97-'AVAILABILITY VS SCHEDULE'!BC97</f>
        <v>0</v>
      </c>
      <c r="AD96" s="22">
        <f>'AVAILABILITY VS SCHEDULE'!BD97-'AVAILABILITY VS SCHEDULE'!BE97</f>
        <v>0</v>
      </c>
      <c r="AE96" s="22">
        <f>'AVAILABILITY VS SCHEDULE'!BF97-'AVAILABILITY VS SCHEDULE'!BG97</f>
        <v>0</v>
      </c>
    </row>
    <row r="97" spans="1:31" ht="23.25" x14ac:dyDescent="0.35">
      <c r="A97" s="14">
        <v>94</v>
      </c>
      <c r="B97" s="16">
        <v>0.96875</v>
      </c>
      <c r="C97" s="16">
        <v>0.97916666666666663</v>
      </c>
      <c r="D97" s="22">
        <f>'AVAILABILITY VS SCHEDULE'!D98-'AVAILABILITY VS SCHEDULE'!E98</f>
        <v>0</v>
      </c>
      <c r="E97" s="22">
        <f>'AVAILABILITY VS SCHEDULE'!F98-'AVAILABILITY VS SCHEDULE'!G98</f>
        <v>0</v>
      </c>
      <c r="F97" s="22">
        <f>'AVAILABILITY VS SCHEDULE'!H98-'AVAILABILITY VS SCHEDULE'!I98</f>
        <v>0</v>
      </c>
      <c r="G97" s="22">
        <f>'AVAILABILITY VS SCHEDULE'!J98-'AVAILABILITY VS SCHEDULE'!K98</f>
        <v>160</v>
      </c>
      <c r="H97" s="22">
        <f>'AVAILABILITY VS SCHEDULE'!L98-'AVAILABILITY VS SCHEDULE'!M98</f>
        <v>128</v>
      </c>
      <c r="I97" s="22">
        <f>'AVAILABILITY VS SCHEDULE'!N98-'AVAILABILITY VS SCHEDULE'!O98</f>
        <v>161.5</v>
      </c>
      <c r="J97" s="22">
        <f>'AVAILABILITY VS SCHEDULE'!P98-'AVAILABILITY VS SCHEDULE'!Q98</f>
        <v>0</v>
      </c>
      <c r="K97" s="22">
        <f>'AVAILABILITY VS SCHEDULE'!R98-'AVAILABILITY VS SCHEDULE'!S98</f>
        <v>0</v>
      </c>
      <c r="L97" s="22">
        <f>'AVAILABILITY VS SCHEDULE'!T98-'AVAILABILITY VS SCHEDULE'!U98</f>
        <v>0</v>
      </c>
      <c r="M97" s="22">
        <f>'AVAILABILITY VS SCHEDULE'!V98-'AVAILABILITY VS SCHEDULE'!W98</f>
        <v>0</v>
      </c>
      <c r="N97" s="22">
        <f>'AVAILABILITY VS SCHEDULE'!X98-'AVAILABILITY VS SCHEDULE'!Y98</f>
        <v>0</v>
      </c>
      <c r="O97" s="22">
        <f>'AVAILABILITY VS SCHEDULE'!Z98-'AVAILABILITY VS SCHEDULE'!AA98</f>
        <v>0</v>
      </c>
      <c r="P97" s="22">
        <f>'AVAILABILITY VS SCHEDULE'!AB98-'AVAILABILITY VS SCHEDULE'!AC98</f>
        <v>0</v>
      </c>
      <c r="Q97" s="22">
        <f>'AVAILABILITY VS SCHEDULE'!AD98-'AVAILABILITY VS SCHEDULE'!AE98</f>
        <v>0</v>
      </c>
      <c r="R97" s="22">
        <f>'AVAILABILITY VS SCHEDULE'!AF98-'AVAILABILITY VS SCHEDULE'!AG98</f>
        <v>0</v>
      </c>
      <c r="S97" s="22">
        <f>'AVAILABILITY VS SCHEDULE'!AH98-'AVAILABILITY VS SCHEDULE'!AI98</f>
        <v>0</v>
      </c>
      <c r="T97" s="22">
        <f>'AVAILABILITY VS SCHEDULE'!AJ98-'AVAILABILITY VS SCHEDULE'!AK98</f>
        <v>0</v>
      </c>
      <c r="U97" s="22">
        <f>'AVAILABILITY VS SCHEDULE'!AL98-'AVAILABILITY VS SCHEDULE'!AM98</f>
        <v>0</v>
      </c>
      <c r="V97" s="22">
        <f>'AVAILABILITY VS SCHEDULE'!AN98-'AVAILABILITY VS SCHEDULE'!AO98</f>
        <v>0</v>
      </c>
      <c r="W97" s="22">
        <f>'AVAILABILITY VS SCHEDULE'!AP98-'AVAILABILITY VS SCHEDULE'!AQ98</f>
        <v>0</v>
      </c>
      <c r="X97" s="22">
        <f>'AVAILABILITY VS SCHEDULE'!AR98-'AVAILABILITY VS SCHEDULE'!AS98</f>
        <v>0</v>
      </c>
      <c r="Y97" s="22">
        <f>'AVAILABILITY VS SCHEDULE'!AT98-'AVAILABILITY VS SCHEDULE'!AU98</f>
        <v>0</v>
      </c>
      <c r="Z97" s="22">
        <f>'AVAILABILITY VS SCHEDULE'!AV98-'AVAILABILITY VS SCHEDULE'!AW98</f>
        <v>0</v>
      </c>
      <c r="AA97" s="22">
        <f>'AVAILABILITY VS SCHEDULE'!AX98-'AVAILABILITY VS SCHEDULE'!AY98</f>
        <v>0</v>
      </c>
      <c r="AB97" s="22">
        <f>'AVAILABILITY VS SCHEDULE'!AZ98-'AVAILABILITY VS SCHEDULE'!BA98</f>
        <v>0</v>
      </c>
      <c r="AC97" s="22">
        <f>'AVAILABILITY VS SCHEDULE'!BB98-'AVAILABILITY VS SCHEDULE'!BC98</f>
        <v>0</v>
      </c>
      <c r="AD97" s="22">
        <f>'AVAILABILITY VS SCHEDULE'!BD98-'AVAILABILITY VS SCHEDULE'!BE98</f>
        <v>0</v>
      </c>
      <c r="AE97" s="22">
        <f>'AVAILABILITY VS SCHEDULE'!BF98-'AVAILABILITY VS SCHEDULE'!BG98</f>
        <v>0</v>
      </c>
    </row>
    <row r="98" spans="1:31" ht="23.25" x14ac:dyDescent="0.35">
      <c r="A98" s="14">
        <v>95</v>
      </c>
      <c r="B98" s="16">
        <v>0.97916666666666663</v>
      </c>
      <c r="C98" s="16">
        <v>0.98958333333333337</v>
      </c>
      <c r="D98" s="22">
        <f>'AVAILABILITY VS SCHEDULE'!D99-'AVAILABILITY VS SCHEDULE'!E99</f>
        <v>0</v>
      </c>
      <c r="E98" s="22">
        <f>'AVAILABILITY VS SCHEDULE'!F99-'AVAILABILITY VS SCHEDULE'!G99</f>
        <v>0</v>
      </c>
      <c r="F98" s="22">
        <f>'AVAILABILITY VS SCHEDULE'!H99-'AVAILABILITY VS SCHEDULE'!I99</f>
        <v>0</v>
      </c>
      <c r="G98" s="22">
        <f>'AVAILABILITY VS SCHEDULE'!J99-'AVAILABILITY VS SCHEDULE'!K99</f>
        <v>161.5</v>
      </c>
      <c r="H98" s="22">
        <f>'AVAILABILITY VS SCHEDULE'!L99-'AVAILABILITY VS SCHEDULE'!M99</f>
        <v>160</v>
      </c>
      <c r="I98" s="22">
        <f>'AVAILABILITY VS SCHEDULE'!N99-'AVAILABILITY VS SCHEDULE'!O99</f>
        <v>161.5</v>
      </c>
      <c r="J98" s="22">
        <f>'AVAILABILITY VS SCHEDULE'!P99-'AVAILABILITY VS SCHEDULE'!Q99</f>
        <v>0</v>
      </c>
      <c r="K98" s="22">
        <f>'AVAILABILITY VS SCHEDULE'!R99-'AVAILABILITY VS SCHEDULE'!S99</f>
        <v>0</v>
      </c>
      <c r="L98" s="22">
        <f>'AVAILABILITY VS SCHEDULE'!T99-'AVAILABILITY VS SCHEDULE'!U99</f>
        <v>0</v>
      </c>
      <c r="M98" s="22">
        <f>'AVAILABILITY VS SCHEDULE'!V99-'AVAILABILITY VS SCHEDULE'!W99</f>
        <v>0</v>
      </c>
      <c r="N98" s="22">
        <f>'AVAILABILITY VS SCHEDULE'!X99-'AVAILABILITY VS SCHEDULE'!Y99</f>
        <v>0</v>
      </c>
      <c r="O98" s="22">
        <f>'AVAILABILITY VS SCHEDULE'!Z99-'AVAILABILITY VS SCHEDULE'!AA99</f>
        <v>0</v>
      </c>
      <c r="P98" s="22">
        <f>'AVAILABILITY VS SCHEDULE'!AB99-'AVAILABILITY VS SCHEDULE'!AC99</f>
        <v>0</v>
      </c>
      <c r="Q98" s="22">
        <f>'AVAILABILITY VS SCHEDULE'!AD99-'AVAILABILITY VS SCHEDULE'!AE99</f>
        <v>0</v>
      </c>
      <c r="R98" s="22">
        <f>'AVAILABILITY VS SCHEDULE'!AF99-'AVAILABILITY VS SCHEDULE'!AG99</f>
        <v>0</v>
      </c>
      <c r="S98" s="22">
        <f>'AVAILABILITY VS SCHEDULE'!AH99-'AVAILABILITY VS SCHEDULE'!AI99</f>
        <v>0</v>
      </c>
      <c r="T98" s="22">
        <f>'AVAILABILITY VS SCHEDULE'!AJ99-'AVAILABILITY VS SCHEDULE'!AK99</f>
        <v>0</v>
      </c>
      <c r="U98" s="22">
        <f>'AVAILABILITY VS SCHEDULE'!AL99-'AVAILABILITY VS SCHEDULE'!AM99</f>
        <v>0</v>
      </c>
      <c r="V98" s="22">
        <f>'AVAILABILITY VS SCHEDULE'!AN99-'AVAILABILITY VS SCHEDULE'!AO99</f>
        <v>0</v>
      </c>
      <c r="W98" s="22">
        <f>'AVAILABILITY VS SCHEDULE'!AP99-'AVAILABILITY VS SCHEDULE'!AQ99</f>
        <v>0</v>
      </c>
      <c r="X98" s="22">
        <f>'AVAILABILITY VS SCHEDULE'!AR99-'AVAILABILITY VS SCHEDULE'!AS99</f>
        <v>0</v>
      </c>
      <c r="Y98" s="22">
        <f>'AVAILABILITY VS SCHEDULE'!AT99-'AVAILABILITY VS SCHEDULE'!AU99</f>
        <v>0</v>
      </c>
      <c r="Z98" s="22">
        <f>'AVAILABILITY VS SCHEDULE'!AV99-'AVAILABILITY VS SCHEDULE'!AW99</f>
        <v>0</v>
      </c>
      <c r="AA98" s="22">
        <f>'AVAILABILITY VS SCHEDULE'!AX99-'AVAILABILITY VS SCHEDULE'!AY99</f>
        <v>0</v>
      </c>
      <c r="AB98" s="22">
        <f>'AVAILABILITY VS SCHEDULE'!AZ99-'AVAILABILITY VS SCHEDULE'!BA99</f>
        <v>0</v>
      </c>
      <c r="AC98" s="22">
        <f>'AVAILABILITY VS SCHEDULE'!BB99-'AVAILABILITY VS SCHEDULE'!BC99</f>
        <v>0</v>
      </c>
      <c r="AD98" s="22">
        <f>'AVAILABILITY VS SCHEDULE'!BD99-'AVAILABILITY VS SCHEDULE'!BE99</f>
        <v>0</v>
      </c>
      <c r="AE98" s="22">
        <f>'AVAILABILITY VS SCHEDULE'!BF99-'AVAILABILITY VS SCHEDULE'!BG99</f>
        <v>0</v>
      </c>
    </row>
    <row r="99" spans="1:31" ht="23.25" x14ac:dyDescent="0.35">
      <c r="A99" s="14">
        <v>96</v>
      </c>
      <c r="B99" s="16">
        <v>0.98958333333333337</v>
      </c>
      <c r="C99" s="17" t="s">
        <v>0</v>
      </c>
      <c r="D99" s="22">
        <f>'AVAILABILITY VS SCHEDULE'!D100-'AVAILABILITY VS SCHEDULE'!E100</f>
        <v>0</v>
      </c>
      <c r="E99" s="22">
        <f>'AVAILABILITY VS SCHEDULE'!F100-'AVAILABILITY VS SCHEDULE'!G100</f>
        <v>0</v>
      </c>
      <c r="F99" s="22">
        <f>'AVAILABILITY VS SCHEDULE'!H100-'AVAILABILITY VS SCHEDULE'!I100</f>
        <v>0</v>
      </c>
      <c r="G99" s="22">
        <f>'AVAILABILITY VS SCHEDULE'!J100-'AVAILABILITY VS SCHEDULE'!K100</f>
        <v>161.5</v>
      </c>
      <c r="H99" s="22">
        <f>'AVAILABILITY VS SCHEDULE'!L100-'AVAILABILITY VS SCHEDULE'!M100</f>
        <v>161.5</v>
      </c>
      <c r="I99" s="22">
        <f>'AVAILABILITY VS SCHEDULE'!N100-'AVAILABILITY VS SCHEDULE'!O100</f>
        <v>161.5</v>
      </c>
      <c r="J99" s="22">
        <f>'AVAILABILITY VS SCHEDULE'!P100-'AVAILABILITY VS SCHEDULE'!Q100</f>
        <v>0</v>
      </c>
      <c r="K99" s="22">
        <f>'AVAILABILITY VS SCHEDULE'!R100-'AVAILABILITY VS SCHEDULE'!S100</f>
        <v>0</v>
      </c>
      <c r="L99" s="22">
        <f>'AVAILABILITY VS SCHEDULE'!T100-'AVAILABILITY VS SCHEDULE'!U100</f>
        <v>0</v>
      </c>
      <c r="M99" s="22">
        <f>'AVAILABILITY VS SCHEDULE'!V100-'AVAILABILITY VS SCHEDULE'!W100</f>
        <v>0</v>
      </c>
      <c r="N99" s="22">
        <f>'AVAILABILITY VS SCHEDULE'!X100-'AVAILABILITY VS SCHEDULE'!Y100</f>
        <v>0</v>
      </c>
      <c r="O99" s="22">
        <f>'AVAILABILITY VS SCHEDULE'!Z100-'AVAILABILITY VS SCHEDULE'!AA100</f>
        <v>0</v>
      </c>
      <c r="P99" s="22">
        <f>'AVAILABILITY VS SCHEDULE'!AB100-'AVAILABILITY VS SCHEDULE'!AC100</f>
        <v>0</v>
      </c>
      <c r="Q99" s="22">
        <f>'AVAILABILITY VS SCHEDULE'!AD100-'AVAILABILITY VS SCHEDULE'!AE100</f>
        <v>0</v>
      </c>
      <c r="R99" s="22">
        <f>'AVAILABILITY VS SCHEDULE'!AF100-'AVAILABILITY VS SCHEDULE'!AG100</f>
        <v>0</v>
      </c>
      <c r="S99" s="22">
        <f>'AVAILABILITY VS SCHEDULE'!AH100-'AVAILABILITY VS SCHEDULE'!AI100</f>
        <v>0</v>
      </c>
      <c r="T99" s="22">
        <f>'AVAILABILITY VS SCHEDULE'!AJ100-'AVAILABILITY VS SCHEDULE'!AK100</f>
        <v>0</v>
      </c>
      <c r="U99" s="22">
        <f>'AVAILABILITY VS SCHEDULE'!AL100-'AVAILABILITY VS SCHEDULE'!AM100</f>
        <v>0</v>
      </c>
      <c r="V99" s="22">
        <f>'AVAILABILITY VS SCHEDULE'!AN100-'AVAILABILITY VS SCHEDULE'!AO100</f>
        <v>0</v>
      </c>
      <c r="W99" s="22">
        <f>'AVAILABILITY VS SCHEDULE'!AP100-'AVAILABILITY VS SCHEDULE'!AQ100</f>
        <v>0</v>
      </c>
      <c r="X99" s="22">
        <f>'AVAILABILITY VS SCHEDULE'!AR100-'AVAILABILITY VS SCHEDULE'!AS100</f>
        <v>0</v>
      </c>
      <c r="Y99" s="22">
        <f>'AVAILABILITY VS SCHEDULE'!AT100-'AVAILABILITY VS SCHEDULE'!AU100</f>
        <v>0</v>
      </c>
      <c r="Z99" s="22">
        <f>'AVAILABILITY VS SCHEDULE'!AV100-'AVAILABILITY VS SCHEDULE'!AW100</f>
        <v>0</v>
      </c>
      <c r="AA99" s="22">
        <f>'AVAILABILITY VS SCHEDULE'!AX100-'AVAILABILITY VS SCHEDULE'!AY100</f>
        <v>0</v>
      </c>
      <c r="AB99" s="22">
        <f>'AVAILABILITY VS SCHEDULE'!AZ100-'AVAILABILITY VS SCHEDULE'!BA100</f>
        <v>0</v>
      </c>
      <c r="AC99" s="22">
        <f>'AVAILABILITY VS SCHEDULE'!BB100-'AVAILABILITY VS SCHEDULE'!BC100</f>
        <v>0</v>
      </c>
      <c r="AD99" s="22">
        <f>'AVAILABILITY VS SCHEDULE'!BD100-'AVAILABILITY VS SCHEDULE'!BE100</f>
        <v>0</v>
      </c>
      <c r="AE99" s="22">
        <f>'AVAILABILITY VS SCHEDULE'!BF100-'AVAILABILITY VS SCHEDULE'!BG100</f>
        <v>0</v>
      </c>
    </row>
    <row r="100" spans="1:31" ht="21" x14ac:dyDescent="0.25">
      <c r="A100" s="12"/>
      <c r="B100" s="28" t="s">
        <v>6</v>
      </c>
      <c r="C100" s="28"/>
      <c r="D100" s="22">
        <f>SUM(D4:D99)/4000</f>
        <v>0.84899999999999998</v>
      </c>
      <c r="E100" s="22">
        <f t="shared" ref="E100:AE100" si="0">SUM(E4:E99)/4000</f>
        <v>0.68637499999999996</v>
      </c>
      <c r="F100" s="22">
        <f t="shared" si="0"/>
        <v>0</v>
      </c>
      <c r="G100" s="22">
        <f t="shared" si="0"/>
        <v>0.89587499999999998</v>
      </c>
      <c r="H100" s="22">
        <f t="shared" si="0"/>
        <v>0.92862500000000003</v>
      </c>
      <c r="I100" s="22">
        <f t="shared" si="0"/>
        <v>1.655375</v>
      </c>
      <c r="J100" s="22">
        <f t="shared" si="0"/>
        <v>0.88937500000000003</v>
      </c>
      <c r="K100" s="22">
        <f t="shared" si="0"/>
        <v>0.64600000000000002</v>
      </c>
      <c r="L100" s="22">
        <f t="shared" si="0"/>
        <v>0.88824999999999998</v>
      </c>
      <c r="M100" s="22">
        <f t="shared" si="0"/>
        <v>0.8075</v>
      </c>
      <c r="N100" s="22">
        <f t="shared" si="0"/>
        <v>0</v>
      </c>
      <c r="O100" s="22">
        <f t="shared" si="0"/>
        <v>0</v>
      </c>
      <c r="P100" s="22">
        <f t="shared" si="0"/>
        <v>0</v>
      </c>
      <c r="Q100" s="22">
        <f t="shared" si="0"/>
        <v>0</v>
      </c>
      <c r="R100" s="22">
        <f t="shared" si="0"/>
        <v>0</v>
      </c>
      <c r="S100" s="22">
        <f t="shared" si="0"/>
        <v>0</v>
      </c>
      <c r="T100" s="22">
        <f t="shared" si="0"/>
        <v>0</v>
      </c>
      <c r="U100" s="22">
        <f t="shared" si="0"/>
        <v>0</v>
      </c>
      <c r="V100" s="22">
        <f t="shared" si="0"/>
        <v>0</v>
      </c>
      <c r="W100" s="22">
        <f t="shared" si="0"/>
        <v>0</v>
      </c>
      <c r="X100" s="22">
        <f t="shared" si="0"/>
        <v>0</v>
      </c>
      <c r="Y100" s="22">
        <f t="shared" si="0"/>
        <v>0</v>
      </c>
      <c r="Z100" s="22">
        <f t="shared" si="0"/>
        <v>0</v>
      </c>
      <c r="AA100" s="22">
        <f t="shared" si="0"/>
        <v>0</v>
      </c>
      <c r="AB100" s="22">
        <f t="shared" si="0"/>
        <v>0</v>
      </c>
      <c r="AC100" s="22">
        <f t="shared" si="0"/>
        <v>0</v>
      </c>
      <c r="AD100" s="22">
        <f t="shared" si="0"/>
        <v>0</v>
      </c>
      <c r="AE100" s="22">
        <f t="shared" si="0"/>
        <v>0</v>
      </c>
    </row>
  </sheetData>
  <mergeCells count="1">
    <mergeCell ref="B100:C10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AVAILABILITY</vt:lpstr>
      <vt:lpstr>AVAILABILITY VS SCHEDULE</vt:lpstr>
      <vt:lpstr>BD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2022-05-10T11:35:48Z</dcterms:modified>
</cp:coreProperties>
</file>